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040" windowWidth="17376" windowHeight="5076" firstSheet="3" activeTab="9"/>
  </bookViews>
  <sheets>
    <sheet name="263 tabela" sheetId="1" r:id="rId1"/>
    <sheet name="264 tabela" sheetId="2" r:id="rId2"/>
    <sheet name="265 tabela" sheetId="3" r:id="rId3"/>
    <sheet name="266 tabela" sheetId="4" r:id="rId4"/>
    <sheet name="267 tabela" sheetId="5" r:id="rId5"/>
    <sheet name="268 tabela" sheetId="6" r:id="rId6"/>
    <sheet name="269 tabela" sheetId="7" r:id="rId7"/>
    <sheet name="270 tabela" sheetId="8" r:id="rId8"/>
    <sheet name="271 tabela" sheetId="9" r:id="rId9"/>
    <sheet name="272 tabela" sheetId="10" r:id="rId10"/>
  </sheets>
  <definedNames>
    <definedName name="_xlnm.Print_Area" localSheetId="2">'265 tabela'!$A$1:$K$18</definedName>
  </definedNames>
  <calcPr fullCalcOnLoad="1"/>
</workbook>
</file>

<file path=xl/sharedStrings.xml><?xml version="1.0" encoding="utf-8"?>
<sst xmlns="http://schemas.openxmlformats.org/spreadsheetml/2006/main" count="332" uniqueCount="63">
  <si>
    <t>Установа</t>
  </si>
  <si>
    <t>КБЦ "Звездара"</t>
  </si>
  <si>
    <t>КБЦ "Земун"</t>
  </si>
  <si>
    <t>Универзитетска дечја клиника</t>
  </si>
  <si>
    <t>УКУПНО</t>
  </si>
  <si>
    <t>КЦС</t>
  </si>
  <si>
    <t>КБЦ "Бежанијска коса"</t>
  </si>
  <si>
    <t>Специјална болница за цереброваскуларне болести "Свети Сава"</t>
  </si>
  <si>
    <t>УРГЕНТНА МЕДИЦИНА</t>
  </si>
  <si>
    <t>болница није доставила податке</t>
  </si>
  <si>
    <t>93,96</t>
  </si>
  <si>
    <t>Институт за здравствену заштиту мајке и детета Србије</t>
  </si>
  <si>
    <t>Институт за ортопедско-хируршке болести "Бањица"</t>
  </si>
  <si>
    <t>76,37</t>
  </si>
  <si>
    <t>Р
бр.</t>
  </si>
  <si>
    <t>90,01</t>
  </si>
  <si>
    <t>Извор података : база о показатељима квалитета</t>
  </si>
  <si>
    <t>Број покушаних кардиопулмоналних реанимација</t>
  </si>
  <si>
    <t>Број успешних кардиопулмоналних реанимација</t>
  </si>
  <si>
    <t>Проценат успешних кардиопулмоналних реанимација</t>
  </si>
  <si>
    <t>Проценат покушаних реанимација у односу на број хитних случајева</t>
  </si>
  <si>
    <t>Број прегледаних пацијената</t>
  </si>
  <si>
    <t>Број пацијената збринутих у току једног сата од момента јављања код дежурне сестре или лекара</t>
  </si>
  <si>
    <t>Проценат пацијената збринутих у току једног сата од момента јављања код дежурне сестре или лекара</t>
  </si>
  <si>
    <t>Јул-Децембар
 2011</t>
  </si>
  <si>
    <t>Од 1. јула 2011. године промењени су показатељи квалитета ургентне медицине, тако да се више не прати проценат збринутих у току једног сата</t>
  </si>
  <si>
    <t>* Овај показатељ се прати од  1. јула 2011. године</t>
  </si>
  <si>
    <t>Дужина чекања на преглед ( у минутима )*</t>
  </si>
  <si>
    <t>Просечна дужина чекања на преглед ( у минутима )*</t>
  </si>
  <si>
    <t>Извештај о постојању протокола за збрињавање тешких мултиплих траума у писаној форми у болницама у Београду*</t>
  </si>
  <si>
    <t>да</t>
  </si>
  <si>
    <t>не</t>
  </si>
  <si>
    <r>
      <t>КЦС</t>
    </r>
    <r>
      <rPr>
        <sz val="8"/>
        <rFont val="Arial"/>
        <family val="0"/>
      </rPr>
      <t>*</t>
    </r>
  </si>
  <si>
    <t>Јануар-Децембар
 2007</t>
  </si>
  <si>
    <t>Јануар-Децембар
 2008</t>
  </si>
  <si>
    <t>Јануар-Децембар
 2009</t>
  </si>
  <si>
    <t>Јануар-Децембар
 2010</t>
  </si>
  <si>
    <t>Јануар-Децембар
 2012</t>
  </si>
  <si>
    <t>СТРАНА 263</t>
  </si>
  <si>
    <t>СТРАНА 264</t>
  </si>
  <si>
    <t>Табела 264</t>
  </si>
  <si>
    <t>СТРАНА 265</t>
  </si>
  <si>
    <t>СТРАНА 266</t>
  </si>
  <si>
    <t>СТРАНА 267</t>
  </si>
  <si>
    <t>СТРАНА 268</t>
  </si>
  <si>
    <t>СТРАНА 269</t>
  </si>
  <si>
    <t>СТРАНА 270</t>
  </si>
  <si>
    <t>Табела 270</t>
  </si>
  <si>
    <t>СТРАНА 271</t>
  </si>
  <si>
    <t>Табела 271</t>
  </si>
  <si>
    <t>СТРАНА 272</t>
  </si>
  <si>
    <t>Табела 272</t>
  </si>
  <si>
    <t>Јануар-Децембар
 2013</t>
  </si>
  <si>
    <t>Табела 263</t>
  </si>
  <si>
    <t>Табела 265</t>
  </si>
  <si>
    <t>Табела 269</t>
  </si>
  <si>
    <t>Табела 266</t>
  </si>
  <si>
    <t>*Од 2011. године КЦС приказује само реанимације обављене у ургентном центру, док су раније приказиване реанимације обављене у свим клиникама</t>
  </si>
  <si>
    <t>Јул-Децембар
    2007</t>
  </si>
  <si>
    <t>Јануар-Децембар
 2014</t>
  </si>
  <si>
    <t>Јануар-Децембар
 2015</t>
  </si>
  <si>
    <t>Јануар-Децембар
 2016</t>
  </si>
  <si>
    <t>Јануар-Децембар
 2017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</si>
</sst>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0.0"/>
    <numFmt numFmtId="175" formatCode="0.000"/>
    <numFmt numFmtId="176" formatCode="0.0000"/>
    <numFmt numFmtId="177" formatCode="0.0;[Red]0.0"/>
    <numFmt numFmtId="178" formatCode="0.00;[Red]0.00"/>
    <numFmt numFmtId="179" formatCode="0;[Red]0"/>
    <numFmt numFmtId="180" formatCode="0.00000000"/>
    <numFmt numFmtId="181" formatCode="0.0000000"/>
    <numFmt numFmtId="182" formatCode="0.000000"/>
    <numFmt numFmtId="183" formatCode="0.00000"/>
  </numFmts>
  <fonts count="46">
    <font>
      <sz val="10"/>
      <name val="Arial"/>
      <family val="0"/>
    </font>
    <font>
      <sz val="8"/>
      <name val="Arial"/>
      <family val="0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b/>
      <sz val="10"/>
      <name val="Arial"/>
      <family val="0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thin"/>
      <bottom style="double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2" fontId="4" fillId="34" borderId="10" xfId="0" applyNumberFormat="1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2" fontId="8" fillId="34" borderId="11" xfId="0" applyNumberFormat="1" applyFont="1" applyFill="1" applyBorder="1" applyAlignment="1">
      <alignment horizontal="center" vertical="center"/>
    </xf>
    <xf numFmtId="2" fontId="8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4" fillId="34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174" fontId="6" fillId="0" borderId="10" xfId="0" applyNumberFormat="1" applyFont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34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25" xfId="0" applyFont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C6">
      <selection activeCell="M10" sqref="M10"/>
    </sheetView>
  </sheetViews>
  <sheetFormatPr defaultColWidth="9.140625" defaultRowHeight="12.75"/>
  <cols>
    <col min="1" max="1" width="3.00390625" style="1" customWidth="1"/>
    <col min="2" max="2" width="31.421875" style="1" customWidth="1"/>
    <col min="3" max="3" width="12.7109375" style="1" customWidth="1"/>
    <col min="4" max="4" width="13.7109375" style="1" customWidth="1"/>
    <col min="5" max="6" width="12.7109375" style="1" customWidth="1"/>
    <col min="7" max="7" width="13.421875" style="1" customWidth="1"/>
    <col min="8" max="8" width="12.421875" style="1" customWidth="1"/>
    <col min="9" max="13" width="12.57421875" style="1" customWidth="1"/>
    <col min="14" max="16384" width="9.140625" style="1" customWidth="1"/>
  </cols>
  <sheetData>
    <row r="1" spans="1:12" ht="30" customHeight="1">
      <c r="A1" s="74" t="s">
        <v>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3" s="29" customFormat="1" ht="30" customHeight="1">
      <c r="A2" s="75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s="29" customFormat="1" ht="13.5">
      <c r="A3" s="28"/>
      <c r="B3" s="28"/>
      <c r="C3" s="28"/>
      <c r="D3" s="28"/>
      <c r="E3" s="28"/>
      <c r="F3" s="28"/>
      <c r="I3" s="40"/>
      <c r="J3" s="40"/>
      <c r="K3" s="40"/>
      <c r="L3" s="40"/>
      <c r="M3" s="40" t="s">
        <v>53</v>
      </c>
    </row>
    <row r="4" spans="1:13" s="30" customFormat="1" ht="60" customHeight="1" thickBot="1">
      <c r="A4" s="44" t="s">
        <v>14</v>
      </c>
      <c r="B4" s="45" t="s">
        <v>0</v>
      </c>
      <c r="C4" s="44" t="s">
        <v>33</v>
      </c>
      <c r="D4" s="44" t="s">
        <v>34</v>
      </c>
      <c r="E4" s="44" t="s">
        <v>35</v>
      </c>
      <c r="F4" s="44" t="s">
        <v>36</v>
      </c>
      <c r="G4" s="44" t="s">
        <v>24</v>
      </c>
      <c r="H4" s="44" t="s">
        <v>37</v>
      </c>
      <c r="I4" s="44" t="s">
        <v>52</v>
      </c>
      <c r="J4" s="44" t="s">
        <v>59</v>
      </c>
      <c r="K4" s="44" t="s">
        <v>60</v>
      </c>
      <c r="L4" s="44" t="s">
        <v>61</v>
      </c>
      <c r="M4" s="44" t="s">
        <v>62</v>
      </c>
    </row>
    <row r="5" spans="1:13" s="31" customFormat="1" ht="10.5" customHeight="1" thickBot="1" thickTop="1">
      <c r="A5" s="14">
        <v>0</v>
      </c>
      <c r="B5" s="15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</row>
    <row r="6" spans="1:13" s="30" customFormat="1" ht="30" customHeight="1" thickTop="1">
      <c r="A6" s="46">
        <v>1</v>
      </c>
      <c r="B6" s="12" t="s">
        <v>5</v>
      </c>
      <c r="C6" s="19">
        <v>146102</v>
      </c>
      <c r="D6" s="13">
        <v>299677</v>
      </c>
      <c r="E6" s="13">
        <v>270499</v>
      </c>
      <c r="F6" s="13">
        <v>264305</v>
      </c>
      <c r="G6" s="13">
        <v>124734</v>
      </c>
      <c r="H6" s="13">
        <v>252652</v>
      </c>
      <c r="I6" s="13">
        <v>262214</v>
      </c>
      <c r="J6" s="13">
        <v>254863</v>
      </c>
      <c r="K6" s="13">
        <v>264527</v>
      </c>
      <c r="L6" s="13">
        <v>291558</v>
      </c>
      <c r="M6" s="13">
        <v>253916</v>
      </c>
    </row>
    <row r="7" spans="1:13" ht="30" customHeight="1">
      <c r="A7" s="47">
        <v>2</v>
      </c>
      <c r="B7" s="8" t="s">
        <v>1</v>
      </c>
      <c r="C7" s="17">
        <v>12595</v>
      </c>
      <c r="D7" s="9">
        <v>17133</v>
      </c>
      <c r="E7" s="9">
        <v>17994</v>
      </c>
      <c r="F7" s="9">
        <v>17866</v>
      </c>
      <c r="G7" s="9">
        <v>7665</v>
      </c>
      <c r="H7" s="9">
        <v>41700</v>
      </c>
      <c r="I7" s="9">
        <v>43776</v>
      </c>
      <c r="J7" s="9">
        <v>49296</v>
      </c>
      <c r="K7" s="9">
        <v>50898</v>
      </c>
      <c r="L7" s="9">
        <v>51597</v>
      </c>
      <c r="M7" s="9">
        <v>49538</v>
      </c>
    </row>
    <row r="8" spans="1:13" ht="30" customHeight="1">
      <c r="A8" s="47">
        <v>3</v>
      </c>
      <c r="B8" s="9" t="s">
        <v>2</v>
      </c>
      <c r="C8" s="17">
        <v>24597</v>
      </c>
      <c r="D8" s="9">
        <v>60970</v>
      </c>
      <c r="E8" s="7">
        <v>77571</v>
      </c>
      <c r="F8" s="7">
        <v>77030</v>
      </c>
      <c r="G8" s="7">
        <v>38345</v>
      </c>
      <c r="H8" s="7">
        <v>73948</v>
      </c>
      <c r="I8" s="9">
        <v>65866</v>
      </c>
      <c r="J8" s="9">
        <v>66288</v>
      </c>
      <c r="K8" s="9">
        <v>72490</v>
      </c>
      <c r="L8" s="9">
        <v>80163</v>
      </c>
      <c r="M8" s="9">
        <v>80113</v>
      </c>
    </row>
    <row r="9" spans="1:13" ht="30" customHeight="1">
      <c r="A9" s="47">
        <v>4</v>
      </c>
      <c r="B9" s="9" t="s">
        <v>6</v>
      </c>
      <c r="C9" s="17">
        <v>47031</v>
      </c>
      <c r="D9" s="9">
        <v>80856</v>
      </c>
      <c r="E9" s="7">
        <v>81957</v>
      </c>
      <c r="F9" s="7">
        <v>79616</v>
      </c>
      <c r="G9" s="7">
        <v>39154</v>
      </c>
      <c r="H9" s="7">
        <v>76342</v>
      </c>
      <c r="I9" s="9">
        <v>52307</v>
      </c>
      <c r="J9" s="9">
        <v>44456</v>
      </c>
      <c r="K9" s="9">
        <v>74626</v>
      </c>
      <c r="L9" s="9">
        <v>81030</v>
      </c>
      <c r="M9" s="9">
        <v>83047</v>
      </c>
    </row>
    <row r="10" spans="1:13" ht="30" customHeight="1">
      <c r="A10" s="47">
        <v>5</v>
      </c>
      <c r="B10" s="8" t="s">
        <v>7</v>
      </c>
      <c r="C10" s="3" t="s">
        <v>9</v>
      </c>
      <c r="D10" s="3" t="s">
        <v>9</v>
      </c>
      <c r="E10" s="7">
        <v>13311</v>
      </c>
      <c r="F10" s="7">
        <v>12573</v>
      </c>
      <c r="G10" s="7">
        <v>6530</v>
      </c>
      <c r="H10" s="7">
        <v>13061</v>
      </c>
      <c r="I10" s="9">
        <v>13221</v>
      </c>
      <c r="J10" s="9">
        <v>13211</v>
      </c>
      <c r="K10" s="9">
        <v>13468</v>
      </c>
      <c r="L10" s="9">
        <v>13449</v>
      </c>
      <c r="M10" s="3" t="s">
        <v>9</v>
      </c>
    </row>
    <row r="11" spans="1:13" ht="30" customHeight="1">
      <c r="A11" s="47">
        <v>6</v>
      </c>
      <c r="B11" s="8" t="s">
        <v>3</v>
      </c>
      <c r="C11" s="17">
        <v>114</v>
      </c>
      <c r="D11" s="7">
        <v>250</v>
      </c>
      <c r="E11" s="7">
        <v>25211</v>
      </c>
      <c r="F11" s="7">
        <v>59527</v>
      </c>
      <c r="G11" s="7">
        <v>26438</v>
      </c>
      <c r="H11" s="7">
        <v>34394</v>
      </c>
      <c r="I11" s="9">
        <v>46744</v>
      </c>
      <c r="J11" s="9">
        <v>44862</v>
      </c>
      <c r="K11" s="9">
        <v>45498</v>
      </c>
      <c r="L11" s="9">
        <v>47833</v>
      </c>
      <c r="M11" s="70">
        <v>47509</v>
      </c>
    </row>
    <row r="12" spans="1:13" ht="30" customHeight="1">
      <c r="A12" s="47">
        <v>7</v>
      </c>
      <c r="B12" s="8" t="s">
        <v>11</v>
      </c>
      <c r="C12" s="18">
        <v>23</v>
      </c>
      <c r="D12" s="7"/>
      <c r="E12" s="7"/>
      <c r="F12" s="7"/>
      <c r="G12" s="7"/>
      <c r="H12" s="7"/>
      <c r="I12" s="9"/>
      <c r="J12" s="9"/>
      <c r="K12" s="9"/>
      <c r="L12" s="9"/>
      <c r="M12" s="9"/>
    </row>
    <row r="13" spans="1:13" ht="30" customHeight="1">
      <c r="A13" s="47">
        <v>8</v>
      </c>
      <c r="B13" s="8" t="s">
        <v>12</v>
      </c>
      <c r="C13" s="17">
        <v>211</v>
      </c>
      <c r="D13" s="7"/>
      <c r="E13" s="7"/>
      <c r="F13" s="7"/>
      <c r="G13" s="7">
        <v>21320</v>
      </c>
      <c r="H13" s="7">
        <v>34947</v>
      </c>
      <c r="I13" s="9">
        <v>80026</v>
      </c>
      <c r="J13" s="9">
        <v>118986</v>
      </c>
      <c r="K13" s="9">
        <v>15073</v>
      </c>
      <c r="L13" s="9">
        <v>15644</v>
      </c>
      <c r="M13" s="9">
        <v>15533</v>
      </c>
    </row>
    <row r="14" spans="1:13" ht="60" customHeight="1">
      <c r="A14" s="71" t="s">
        <v>4</v>
      </c>
      <c r="B14" s="72"/>
      <c r="C14" s="48">
        <v>230673</v>
      </c>
      <c r="D14" s="48">
        <v>458886</v>
      </c>
      <c r="E14" s="48">
        <v>486543</v>
      </c>
      <c r="F14" s="48">
        <v>510917</v>
      </c>
      <c r="G14" s="48">
        <v>264186</v>
      </c>
      <c r="H14" s="48">
        <v>527044</v>
      </c>
      <c r="I14" s="48">
        <f>SUM(I6:I13)</f>
        <v>564154</v>
      </c>
      <c r="J14" s="48">
        <f>SUM(J6:J13)</f>
        <v>591962</v>
      </c>
      <c r="K14" s="48">
        <f>SUM(K6:K13)</f>
        <v>536580</v>
      </c>
      <c r="L14" s="48">
        <f>SUM(L6:L13)</f>
        <v>581274</v>
      </c>
      <c r="M14" s="48">
        <f>SUM(M6:M13)</f>
        <v>529656</v>
      </c>
    </row>
    <row r="15" spans="1:8" ht="13.5">
      <c r="A15" s="73" t="s">
        <v>16</v>
      </c>
      <c r="B15" s="73"/>
      <c r="C15" s="73"/>
      <c r="D15" s="73"/>
      <c r="E15" s="73"/>
      <c r="F15" s="73"/>
      <c r="G15" s="73"/>
      <c r="H15" s="73"/>
    </row>
    <row r="16" spans="1:13" ht="13.5">
      <c r="A16" s="76" t="s">
        <v>38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</sheetData>
  <sheetProtection/>
  <mergeCells count="5">
    <mergeCell ref="A14:B14"/>
    <mergeCell ref="A15:H15"/>
    <mergeCell ref="A1:L1"/>
    <mergeCell ref="A2:M2"/>
    <mergeCell ref="A16:M16"/>
  </mergeCells>
  <printOptions horizontalCentered="1" verticalCentered="1"/>
  <pageMargins left="0" right="0" top="0" bottom="0" header="0" footer="0"/>
  <pageSetup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3">
      <selection activeCell="L10" sqref="L10"/>
    </sheetView>
  </sheetViews>
  <sheetFormatPr defaultColWidth="9.140625" defaultRowHeight="12.75"/>
  <cols>
    <col min="1" max="1" width="3.00390625" style="32" customWidth="1"/>
    <col min="2" max="2" width="41.8515625" style="32" customWidth="1"/>
    <col min="3" max="3" width="12.7109375" style="32" customWidth="1"/>
    <col min="4" max="4" width="16.140625" style="32" customWidth="1"/>
    <col min="5" max="7" width="12.7109375" style="32" customWidth="1"/>
    <col min="8" max="9" width="12.00390625" style="32" customWidth="1"/>
    <col min="10" max="16384" width="9.140625" style="32" customWidth="1"/>
  </cols>
  <sheetData>
    <row r="1" spans="1:8" ht="30" customHeight="1">
      <c r="A1" s="74" t="s">
        <v>8</v>
      </c>
      <c r="B1" s="74"/>
      <c r="C1" s="74"/>
      <c r="D1" s="74"/>
      <c r="E1" s="74"/>
      <c r="F1" s="74"/>
      <c r="G1" s="74"/>
      <c r="H1" s="74"/>
    </row>
    <row r="2" spans="1:9" s="33" customFormat="1" ht="30" customHeight="1">
      <c r="A2" s="75" t="s">
        <v>29</v>
      </c>
      <c r="B2" s="75"/>
      <c r="C2" s="75"/>
      <c r="D2" s="75"/>
      <c r="E2" s="75"/>
      <c r="F2" s="75"/>
      <c r="G2" s="75"/>
      <c r="H2" s="75"/>
      <c r="I2" s="75"/>
    </row>
    <row r="3" spans="1:9" s="34" customFormat="1" ht="13.5">
      <c r="A3" s="28"/>
      <c r="B3" s="28"/>
      <c r="C3" s="28"/>
      <c r="D3" s="28"/>
      <c r="E3" s="28"/>
      <c r="F3" s="28"/>
      <c r="H3" s="40"/>
      <c r="I3" s="40" t="s">
        <v>51</v>
      </c>
    </row>
    <row r="4" spans="1:9" ht="60" customHeight="1" thickBot="1">
      <c r="A4" s="49" t="s">
        <v>14</v>
      </c>
      <c r="B4" s="50" t="s">
        <v>0</v>
      </c>
      <c r="C4" s="44" t="s">
        <v>24</v>
      </c>
      <c r="D4" s="44" t="s">
        <v>37</v>
      </c>
      <c r="E4" s="44" t="s">
        <v>52</v>
      </c>
      <c r="F4" s="44" t="s">
        <v>59</v>
      </c>
      <c r="G4" s="44" t="s">
        <v>60</v>
      </c>
      <c r="H4" s="44" t="s">
        <v>61</v>
      </c>
      <c r="I4" s="44" t="s">
        <v>62</v>
      </c>
    </row>
    <row r="5" spans="1:9" ht="11.25" customHeight="1" thickBot="1" thickTop="1">
      <c r="A5" s="14">
        <v>0</v>
      </c>
      <c r="B5" s="15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</row>
    <row r="6" spans="1:9" ht="30" customHeight="1" thickTop="1">
      <c r="A6" s="46">
        <v>1</v>
      </c>
      <c r="B6" s="12" t="s">
        <v>5</v>
      </c>
      <c r="C6" s="19" t="s">
        <v>30</v>
      </c>
      <c r="D6" s="13" t="s">
        <v>30</v>
      </c>
      <c r="E6" s="13" t="s">
        <v>30</v>
      </c>
      <c r="F6" s="13" t="s">
        <v>30</v>
      </c>
      <c r="G6" s="13" t="s">
        <v>30</v>
      </c>
      <c r="H6" s="13" t="s">
        <v>30</v>
      </c>
      <c r="I6" s="13" t="s">
        <v>30</v>
      </c>
    </row>
    <row r="7" spans="1:9" ht="30" customHeight="1">
      <c r="A7" s="47">
        <v>2</v>
      </c>
      <c r="B7" s="8" t="s">
        <v>1</v>
      </c>
      <c r="C7" s="17" t="s">
        <v>31</v>
      </c>
      <c r="D7" s="9" t="s">
        <v>31</v>
      </c>
      <c r="E7" s="9" t="s">
        <v>31</v>
      </c>
      <c r="F7" s="9" t="s">
        <v>31</v>
      </c>
      <c r="G7" s="9" t="s">
        <v>31</v>
      </c>
      <c r="H7" s="9" t="s">
        <v>31</v>
      </c>
      <c r="I7" s="9" t="s">
        <v>31</v>
      </c>
    </row>
    <row r="8" spans="1:9" ht="30" customHeight="1">
      <c r="A8" s="47">
        <v>3</v>
      </c>
      <c r="B8" s="9" t="s">
        <v>2</v>
      </c>
      <c r="C8" s="17" t="s">
        <v>31</v>
      </c>
      <c r="D8" s="9" t="s">
        <v>31</v>
      </c>
      <c r="E8" s="9" t="s">
        <v>31</v>
      </c>
      <c r="F8" s="9" t="s">
        <v>31</v>
      </c>
      <c r="G8" s="9" t="s">
        <v>31</v>
      </c>
      <c r="H8" s="7" t="s">
        <v>31</v>
      </c>
      <c r="I8" s="7" t="s">
        <v>31</v>
      </c>
    </row>
    <row r="9" spans="1:9" ht="30" customHeight="1">
      <c r="A9" s="47">
        <v>4</v>
      </c>
      <c r="B9" s="9" t="s">
        <v>6</v>
      </c>
      <c r="C9" s="17" t="s">
        <v>31</v>
      </c>
      <c r="D9" s="17" t="s">
        <v>31</v>
      </c>
      <c r="E9" s="17" t="s">
        <v>31</v>
      </c>
      <c r="F9" s="17" t="s">
        <v>31</v>
      </c>
      <c r="G9" s="17" t="s">
        <v>31</v>
      </c>
      <c r="H9" s="7" t="s">
        <v>31</v>
      </c>
      <c r="I9" s="7" t="s">
        <v>31</v>
      </c>
    </row>
    <row r="10" spans="1:9" ht="30" customHeight="1">
      <c r="A10" s="47">
        <v>5</v>
      </c>
      <c r="B10" s="8" t="s">
        <v>7</v>
      </c>
      <c r="C10" s="18"/>
      <c r="D10" s="3"/>
      <c r="E10" s="3"/>
      <c r="F10" s="3"/>
      <c r="G10" s="7"/>
      <c r="H10" s="7"/>
      <c r="I10" s="7"/>
    </row>
    <row r="11" spans="1:9" ht="30" customHeight="1">
      <c r="A11" s="47">
        <v>6</v>
      </c>
      <c r="B11" s="8" t="s">
        <v>3</v>
      </c>
      <c r="C11" s="3" t="s">
        <v>30</v>
      </c>
      <c r="D11" s="7" t="s">
        <v>30</v>
      </c>
      <c r="E11" s="7" t="s">
        <v>30</v>
      </c>
      <c r="F11" s="7" t="s">
        <v>30</v>
      </c>
      <c r="G11" s="7" t="s">
        <v>30</v>
      </c>
      <c r="H11" s="7" t="s">
        <v>30</v>
      </c>
      <c r="I11" s="7" t="s">
        <v>30</v>
      </c>
    </row>
    <row r="12" spans="1:9" ht="30" customHeight="1">
      <c r="A12" s="47">
        <v>7</v>
      </c>
      <c r="B12" s="8" t="s">
        <v>11</v>
      </c>
      <c r="C12" s="17"/>
      <c r="D12" s="7"/>
      <c r="E12" s="7"/>
      <c r="F12" s="7"/>
      <c r="G12" s="7"/>
      <c r="H12" s="7"/>
      <c r="I12" s="7"/>
    </row>
    <row r="13" spans="1:9" ht="30" customHeight="1">
      <c r="A13" s="47">
        <v>8</v>
      </c>
      <c r="B13" s="8" t="s">
        <v>12</v>
      </c>
      <c r="C13" s="17" t="s">
        <v>30</v>
      </c>
      <c r="D13" s="7" t="s">
        <v>30</v>
      </c>
      <c r="E13" s="7" t="s">
        <v>30</v>
      </c>
      <c r="F13" s="7" t="s">
        <v>30</v>
      </c>
      <c r="G13" s="7" t="s">
        <v>30</v>
      </c>
      <c r="H13" s="7" t="s">
        <v>30</v>
      </c>
      <c r="I13" s="7" t="s">
        <v>30</v>
      </c>
    </row>
    <row r="14" spans="1:7" ht="12.75" customHeight="1">
      <c r="A14" s="79" t="s">
        <v>26</v>
      </c>
      <c r="B14" s="79"/>
      <c r="C14" s="79"/>
      <c r="D14" s="79"/>
      <c r="E14" s="79"/>
      <c r="F14" s="79"/>
      <c r="G14" s="79"/>
    </row>
    <row r="15" spans="1:7" ht="13.5">
      <c r="A15" s="77" t="s">
        <v>16</v>
      </c>
      <c r="B15" s="77"/>
      <c r="C15" s="77"/>
      <c r="D15" s="77"/>
      <c r="E15" s="77"/>
      <c r="F15" s="77"/>
      <c r="G15" s="77"/>
    </row>
    <row r="16" spans="1:9" ht="13.5">
      <c r="A16" s="76" t="s">
        <v>50</v>
      </c>
      <c r="B16" s="76"/>
      <c r="C16" s="76"/>
      <c r="D16" s="76"/>
      <c r="E16" s="76"/>
      <c r="F16" s="76"/>
      <c r="G16" s="76"/>
      <c r="H16" s="76"/>
      <c r="I16" s="76"/>
    </row>
  </sheetData>
  <sheetProtection/>
  <mergeCells count="5">
    <mergeCell ref="A1:H1"/>
    <mergeCell ref="A14:G14"/>
    <mergeCell ref="A15:G15"/>
    <mergeCell ref="A2:I2"/>
    <mergeCell ref="A16:I16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3.00390625" style="1" customWidth="1"/>
    <col min="2" max="2" width="42.8515625" style="1" customWidth="1"/>
    <col min="3" max="3" width="12.7109375" style="1" customWidth="1"/>
    <col min="4" max="4" width="13.7109375" style="1" customWidth="1"/>
    <col min="5" max="6" width="12.7109375" style="1" customWidth="1"/>
    <col min="7" max="7" width="13.421875" style="1" customWidth="1"/>
    <col min="8" max="8" width="12.421875" style="1" customWidth="1"/>
    <col min="9" max="11" width="12.00390625" style="1" customWidth="1"/>
    <col min="12" max="13" width="12.140625" style="1" customWidth="1"/>
    <col min="14" max="16384" width="9.140625" style="1" customWidth="1"/>
  </cols>
  <sheetData>
    <row r="1" spans="1:12" ht="30" customHeight="1">
      <c r="A1" s="74" t="s">
        <v>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3" ht="30" customHeight="1">
      <c r="A2" s="75" t="s">
        <v>22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s="29" customFormat="1" ht="13.5">
      <c r="A3" s="75"/>
      <c r="B3" s="75"/>
      <c r="C3" s="75"/>
      <c r="D3" s="75"/>
      <c r="E3" s="75"/>
      <c r="F3" s="75"/>
      <c r="I3" s="40"/>
      <c r="J3" s="40"/>
      <c r="L3" s="40"/>
      <c r="M3" s="40" t="s">
        <v>40</v>
      </c>
    </row>
    <row r="4" spans="1:13" s="30" customFormat="1" ht="33" customHeight="1" thickBot="1">
      <c r="A4" s="65" t="s">
        <v>14</v>
      </c>
      <c r="B4" s="66" t="s">
        <v>0</v>
      </c>
      <c r="C4" s="65" t="s">
        <v>33</v>
      </c>
      <c r="D4" s="65" t="s">
        <v>34</v>
      </c>
      <c r="E4" s="65" t="s">
        <v>35</v>
      </c>
      <c r="F4" s="65" t="s">
        <v>36</v>
      </c>
      <c r="G4" s="65" t="s">
        <v>24</v>
      </c>
      <c r="H4" s="65" t="s">
        <v>37</v>
      </c>
      <c r="I4" s="65" t="s">
        <v>52</v>
      </c>
      <c r="J4" s="65" t="s">
        <v>59</v>
      </c>
      <c r="K4" s="65" t="s">
        <v>60</v>
      </c>
      <c r="L4" s="44" t="s">
        <v>61</v>
      </c>
      <c r="M4" s="44" t="s">
        <v>62</v>
      </c>
    </row>
    <row r="5" spans="1:13" s="31" customFormat="1" ht="9.75" customHeight="1" thickBot="1" thickTop="1">
      <c r="A5" s="14">
        <v>0</v>
      </c>
      <c r="B5" s="15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</row>
    <row r="6" spans="1:13" ht="30" customHeight="1" thickTop="1">
      <c r="A6" s="46">
        <v>1</v>
      </c>
      <c r="B6" s="12" t="s">
        <v>5</v>
      </c>
      <c r="C6" s="67">
        <v>146102</v>
      </c>
      <c r="D6" s="13">
        <v>299267</v>
      </c>
      <c r="E6" s="13">
        <v>270499</v>
      </c>
      <c r="F6" s="13">
        <v>264305</v>
      </c>
      <c r="G6" s="13"/>
      <c r="H6" s="13"/>
      <c r="I6" s="13"/>
      <c r="J6" s="13"/>
      <c r="K6" s="13"/>
      <c r="L6" s="13"/>
      <c r="M6" s="13"/>
    </row>
    <row r="7" spans="1:13" ht="30" customHeight="1">
      <c r="A7" s="47">
        <v>2</v>
      </c>
      <c r="B7" s="8" t="s">
        <v>1</v>
      </c>
      <c r="C7" s="26">
        <v>5130</v>
      </c>
      <c r="D7" s="9">
        <v>13690</v>
      </c>
      <c r="E7" s="9">
        <v>14180</v>
      </c>
      <c r="F7" s="9">
        <v>13425</v>
      </c>
      <c r="G7" s="9"/>
      <c r="H7" s="9"/>
      <c r="I7" s="9"/>
      <c r="J7" s="9"/>
      <c r="K7" s="9"/>
      <c r="L7" s="9"/>
      <c r="M7" s="9"/>
    </row>
    <row r="8" spans="1:13" ht="30" customHeight="1">
      <c r="A8" s="47">
        <v>3</v>
      </c>
      <c r="B8" s="9" t="s">
        <v>2</v>
      </c>
      <c r="C8" s="17">
        <v>24597</v>
      </c>
      <c r="D8" s="9">
        <v>60970</v>
      </c>
      <c r="E8" s="7">
        <v>77571</v>
      </c>
      <c r="F8" s="7">
        <v>77030</v>
      </c>
      <c r="G8" s="7"/>
      <c r="H8" s="7"/>
      <c r="I8" s="7"/>
      <c r="J8" s="7"/>
      <c r="K8" s="7"/>
      <c r="L8" s="9"/>
      <c r="M8" s="9"/>
    </row>
    <row r="9" spans="1:13" ht="30" customHeight="1">
      <c r="A9" s="47">
        <v>4</v>
      </c>
      <c r="B9" s="9" t="s">
        <v>6</v>
      </c>
      <c r="C9" s="27">
        <v>47031</v>
      </c>
      <c r="D9" s="9">
        <v>38991</v>
      </c>
      <c r="E9" s="7">
        <v>56379</v>
      </c>
      <c r="F9" s="7">
        <v>66009</v>
      </c>
      <c r="G9" s="7"/>
      <c r="H9" s="7"/>
      <c r="I9" s="7"/>
      <c r="J9" s="7"/>
      <c r="K9" s="7"/>
      <c r="L9" s="9"/>
      <c r="M9" s="9"/>
    </row>
    <row r="10" spans="1:13" ht="30" customHeight="1">
      <c r="A10" s="47">
        <v>5</v>
      </c>
      <c r="B10" s="8" t="s">
        <v>7</v>
      </c>
      <c r="C10" s="3" t="s">
        <v>9</v>
      </c>
      <c r="D10" s="3" t="s">
        <v>9</v>
      </c>
      <c r="E10" s="7">
        <v>13311</v>
      </c>
      <c r="F10" s="7">
        <v>12573</v>
      </c>
      <c r="G10" s="7"/>
      <c r="H10" s="7"/>
      <c r="I10" s="7"/>
      <c r="J10" s="7"/>
      <c r="K10" s="7"/>
      <c r="L10" s="9"/>
      <c r="M10" s="9"/>
    </row>
    <row r="11" spans="1:13" ht="30" customHeight="1">
      <c r="A11" s="47">
        <v>6</v>
      </c>
      <c r="B11" s="8" t="s">
        <v>3</v>
      </c>
      <c r="C11" s="26">
        <v>114</v>
      </c>
      <c r="D11" s="7">
        <v>250</v>
      </c>
      <c r="E11" s="7">
        <v>25211</v>
      </c>
      <c r="F11" s="7">
        <v>59527</v>
      </c>
      <c r="G11" s="7"/>
      <c r="H11" s="7"/>
      <c r="I11" s="7"/>
      <c r="J11" s="7"/>
      <c r="K11" s="7"/>
      <c r="L11" s="9"/>
      <c r="M11" s="9"/>
    </row>
    <row r="12" spans="1:13" ht="30" customHeight="1">
      <c r="A12" s="47">
        <v>7</v>
      </c>
      <c r="B12" s="8" t="s">
        <v>11</v>
      </c>
      <c r="C12" s="26">
        <v>23</v>
      </c>
      <c r="D12" s="7"/>
      <c r="E12" s="4"/>
      <c r="F12" s="7"/>
      <c r="G12" s="7"/>
      <c r="H12" s="7"/>
      <c r="I12" s="7"/>
      <c r="J12" s="7"/>
      <c r="K12" s="7"/>
      <c r="L12" s="9"/>
      <c r="M12" s="9"/>
    </row>
    <row r="13" spans="1:13" ht="30" customHeight="1">
      <c r="A13" s="47">
        <v>8</v>
      </c>
      <c r="B13" s="8" t="s">
        <v>12</v>
      </c>
      <c r="C13" s="26">
        <v>193</v>
      </c>
      <c r="D13" s="7"/>
      <c r="E13" s="4"/>
      <c r="F13" s="7"/>
      <c r="G13" s="7"/>
      <c r="H13" s="7"/>
      <c r="I13" s="7"/>
      <c r="J13" s="7"/>
      <c r="K13" s="7"/>
      <c r="L13" s="9"/>
      <c r="M13" s="9"/>
    </row>
    <row r="14" spans="1:13" ht="19.5" customHeight="1">
      <c r="A14" s="78" t="s">
        <v>4</v>
      </c>
      <c r="B14" s="78"/>
      <c r="C14" s="48">
        <v>223190</v>
      </c>
      <c r="D14" s="48">
        <v>413168</v>
      </c>
      <c r="E14" s="48">
        <v>457151</v>
      </c>
      <c r="F14" s="48">
        <v>492869</v>
      </c>
      <c r="G14" s="48"/>
      <c r="H14" s="48"/>
      <c r="I14" s="48"/>
      <c r="J14" s="48"/>
      <c r="K14" s="48"/>
      <c r="L14" s="48"/>
      <c r="M14" s="48"/>
    </row>
    <row r="15" spans="1:7" s="39" customFormat="1" ht="11.25" customHeight="1">
      <c r="A15" s="79" t="s">
        <v>25</v>
      </c>
      <c r="B15" s="79"/>
      <c r="C15" s="79"/>
      <c r="D15" s="79"/>
      <c r="E15" s="79"/>
      <c r="F15" s="79"/>
      <c r="G15" s="79"/>
    </row>
    <row r="16" spans="1:8" ht="13.5">
      <c r="A16" s="77" t="s">
        <v>16</v>
      </c>
      <c r="B16" s="77"/>
      <c r="C16" s="77"/>
      <c r="D16" s="77"/>
      <c r="E16" s="77"/>
      <c r="F16" s="77"/>
      <c r="G16" s="77"/>
      <c r="H16" s="77"/>
    </row>
    <row r="17" spans="1:13" ht="13.5">
      <c r="A17" s="76" t="s">
        <v>39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</row>
  </sheetData>
  <sheetProtection/>
  <mergeCells count="7">
    <mergeCell ref="A17:M17"/>
    <mergeCell ref="A3:F3"/>
    <mergeCell ref="A16:H16"/>
    <mergeCell ref="A14:B14"/>
    <mergeCell ref="A15:G15"/>
    <mergeCell ref="A1:L1"/>
    <mergeCell ref="A2:M2"/>
  </mergeCells>
  <printOptions horizontalCentered="1" verticalCentered="1"/>
  <pageMargins left="0" right="0" top="0" bottom="0" header="0" footer="0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G14" sqref="G14:M14"/>
    </sheetView>
  </sheetViews>
  <sheetFormatPr defaultColWidth="9.140625" defaultRowHeight="12.75"/>
  <cols>
    <col min="1" max="1" width="3.00390625" style="1" customWidth="1"/>
    <col min="2" max="2" width="42.8515625" style="1" customWidth="1"/>
    <col min="3" max="3" width="12.7109375" style="1" customWidth="1"/>
    <col min="4" max="4" width="13.7109375" style="1" customWidth="1"/>
    <col min="5" max="6" width="12.7109375" style="1" customWidth="1"/>
    <col min="7" max="7" width="13.421875" style="1" customWidth="1"/>
    <col min="8" max="8" width="12.421875" style="1" customWidth="1"/>
    <col min="9" max="13" width="11.140625" style="1" customWidth="1"/>
    <col min="14" max="16384" width="9.140625" style="1" customWidth="1"/>
  </cols>
  <sheetData>
    <row r="1" spans="1:12" ht="30" customHeight="1">
      <c r="A1" s="74" t="s">
        <v>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3" s="29" customFormat="1" ht="30" customHeight="1">
      <c r="A2" s="75" t="s">
        <v>23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s="29" customFormat="1" ht="13.5">
      <c r="A3" s="28"/>
      <c r="B3" s="28"/>
      <c r="C3" s="28"/>
      <c r="D3" s="28"/>
      <c r="E3" s="28"/>
      <c r="F3" s="28"/>
      <c r="G3" s="1"/>
      <c r="I3" s="40"/>
      <c r="J3" s="40"/>
      <c r="K3" s="40"/>
      <c r="L3" s="40"/>
      <c r="M3" s="40" t="s">
        <v>54</v>
      </c>
    </row>
    <row r="4" spans="1:13" s="30" customFormat="1" ht="60" customHeight="1" thickBot="1">
      <c r="A4" s="44" t="s">
        <v>14</v>
      </c>
      <c r="B4" s="45" t="s">
        <v>0</v>
      </c>
      <c r="C4" s="44" t="s">
        <v>33</v>
      </c>
      <c r="D4" s="44" t="s">
        <v>34</v>
      </c>
      <c r="E4" s="44" t="s">
        <v>35</v>
      </c>
      <c r="F4" s="44" t="s">
        <v>36</v>
      </c>
      <c r="G4" s="44" t="s">
        <v>24</v>
      </c>
      <c r="H4" s="44" t="s">
        <v>37</v>
      </c>
      <c r="I4" s="44" t="s">
        <v>52</v>
      </c>
      <c r="J4" s="60" t="s">
        <v>59</v>
      </c>
      <c r="K4" s="60" t="s">
        <v>60</v>
      </c>
      <c r="L4" s="60" t="s">
        <v>61</v>
      </c>
      <c r="M4" s="60" t="s">
        <v>62</v>
      </c>
    </row>
    <row r="5" spans="1:13" s="31" customFormat="1" ht="9.75" customHeight="1" thickBot="1" thickTop="1">
      <c r="A5" s="14">
        <v>0</v>
      </c>
      <c r="B5" s="15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61">
        <v>9</v>
      </c>
      <c r="K5" s="61">
        <v>10</v>
      </c>
      <c r="L5" s="61">
        <v>11</v>
      </c>
      <c r="M5" s="61">
        <v>12</v>
      </c>
    </row>
    <row r="6" spans="1:13" ht="30" customHeight="1" thickTop="1">
      <c r="A6" s="46">
        <v>1</v>
      </c>
      <c r="B6" s="12" t="s">
        <v>5</v>
      </c>
      <c r="C6" s="23">
        <v>100</v>
      </c>
      <c r="D6" s="24">
        <v>99.9</v>
      </c>
      <c r="E6" s="24">
        <v>100</v>
      </c>
      <c r="F6" s="24">
        <v>100</v>
      </c>
      <c r="G6" s="20"/>
      <c r="H6" s="53"/>
      <c r="I6" s="13"/>
      <c r="J6" s="62"/>
      <c r="K6" s="62"/>
      <c r="L6" s="62"/>
      <c r="M6" s="62"/>
    </row>
    <row r="7" spans="1:13" ht="30" customHeight="1">
      <c r="A7" s="47">
        <v>2</v>
      </c>
      <c r="B7" s="8" t="s">
        <v>1</v>
      </c>
      <c r="C7" s="2">
        <v>40.73</v>
      </c>
      <c r="D7" s="4">
        <v>79.9</v>
      </c>
      <c r="E7" s="4">
        <v>78.8</v>
      </c>
      <c r="F7" s="4">
        <v>75.14</v>
      </c>
      <c r="G7" s="21"/>
      <c r="H7" s="9"/>
      <c r="I7" s="9"/>
      <c r="J7" s="63"/>
      <c r="K7" s="63"/>
      <c r="L7" s="63"/>
      <c r="M7" s="63"/>
    </row>
    <row r="8" spans="1:13" ht="30" customHeight="1">
      <c r="A8" s="47">
        <v>3</v>
      </c>
      <c r="B8" s="9" t="s">
        <v>2</v>
      </c>
      <c r="C8" s="5">
        <v>100</v>
      </c>
      <c r="D8" s="4">
        <v>100</v>
      </c>
      <c r="E8" s="4">
        <v>100</v>
      </c>
      <c r="F8" s="4">
        <v>100</v>
      </c>
      <c r="G8" s="22"/>
      <c r="H8" s="7"/>
      <c r="I8" s="7"/>
      <c r="J8" s="64"/>
      <c r="K8" s="64"/>
      <c r="L8" s="64"/>
      <c r="M8" s="64"/>
    </row>
    <row r="9" spans="1:13" ht="30" customHeight="1">
      <c r="A9" s="47">
        <v>4</v>
      </c>
      <c r="B9" s="9" t="s">
        <v>6</v>
      </c>
      <c r="C9" s="6">
        <v>0</v>
      </c>
      <c r="D9" s="4">
        <v>48.2</v>
      </c>
      <c r="E9" s="4">
        <v>68.8</v>
      </c>
      <c r="F9" s="4">
        <v>82.91</v>
      </c>
      <c r="G9" s="22"/>
      <c r="H9" s="7"/>
      <c r="I9" s="7"/>
      <c r="J9" s="64"/>
      <c r="K9" s="64"/>
      <c r="L9" s="64"/>
      <c r="M9" s="64"/>
    </row>
    <row r="10" spans="1:13" ht="30" customHeight="1">
      <c r="A10" s="47">
        <v>5</v>
      </c>
      <c r="B10" s="8" t="s">
        <v>7</v>
      </c>
      <c r="C10" s="3" t="s">
        <v>9</v>
      </c>
      <c r="D10" s="3" t="s">
        <v>9</v>
      </c>
      <c r="E10" s="4">
        <v>100</v>
      </c>
      <c r="F10" s="4">
        <v>100</v>
      </c>
      <c r="G10" s="22"/>
      <c r="H10" s="7"/>
      <c r="I10" s="7"/>
      <c r="J10" s="64"/>
      <c r="K10" s="64"/>
      <c r="L10" s="64"/>
      <c r="M10" s="64"/>
    </row>
    <row r="11" spans="1:13" ht="30" customHeight="1">
      <c r="A11" s="47">
        <v>6</v>
      </c>
      <c r="B11" s="8" t="s">
        <v>3</v>
      </c>
      <c r="C11" s="2">
        <v>100</v>
      </c>
      <c r="D11" s="4">
        <v>100</v>
      </c>
      <c r="E11" s="4">
        <v>100</v>
      </c>
      <c r="F11" s="4">
        <v>100</v>
      </c>
      <c r="G11" s="22"/>
      <c r="H11" s="7"/>
      <c r="I11" s="7"/>
      <c r="J11" s="64"/>
      <c r="K11" s="64"/>
      <c r="L11" s="64"/>
      <c r="M11" s="64"/>
    </row>
    <row r="12" spans="1:13" ht="30" customHeight="1">
      <c r="A12" s="47">
        <v>7</v>
      </c>
      <c r="B12" s="8" t="s">
        <v>11</v>
      </c>
      <c r="C12" s="2">
        <v>100</v>
      </c>
      <c r="D12" s="4"/>
      <c r="E12" s="4"/>
      <c r="F12" s="7"/>
      <c r="G12" s="22"/>
      <c r="H12" s="7"/>
      <c r="I12" s="7"/>
      <c r="J12" s="64"/>
      <c r="K12" s="64"/>
      <c r="L12" s="64"/>
      <c r="M12" s="64"/>
    </row>
    <row r="13" spans="1:13" ht="30" customHeight="1">
      <c r="A13" s="47">
        <v>8</v>
      </c>
      <c r="B13" s="8" t="s">
        <v>12</v>
      </c>
      <c r="C13" s="5">
        <v>91.47</v>
      </c>
      <c r="D13" s="4"/>
      <c r="E13" s="4"/>
      <c r="F13" s="7"/>
      <c r="G13" s="22"/>
      <c r="H13" s="7"/>
      <c r="I13" s="7"/>
      <c r="J13" s="64"/>
      <c r="K13" s="64"/>
      <c r="L13" s="64"/>
      <c r="M13" s="64"/>
    </row>
    <row r="14" spans="1:13" ht="60" customHeight="1">
      <c r="A14" s="78" t="s">
        <v>4</v>
      </c>
      <c r="B14" s="78"/>
      <c r="C14" s="51" t="s">
        <v>13</v>
      </c>
      <c r="D14" s="41" t="s">
        <v>15</v>
      </c>
      <c r="E14" s="51" t="s">
        <v>10</v>
      </c>
      <c r="F14" s="41">
        <v>96.47</v>
      </c>
      <c r="G14" s="52"/>
      <c r="H14" s="54"/>
      <c r="I14" s="48"/>
      <c r="J14" s="59"/>
      <c r="K14" s="59"/>
      <c r="L14" s="59"/>
      <c r="M14" s="59"/>
    </row>
    <row r="15" spans="1:7" ht="12.75" customHeight="1" hidden="1">
      <c r="A15" s="81" t="s">
        <v>25</v>
      </c>
      <c r="B15" s="81"/>
      <c r="C15" s="81"/>
      <c r="D15" s="81"/>
      <c r="E15" s="81"/>
      <c r="F15" s="81"/>
      <c r="G15" s="81"/>
    </row>
    <row r="16" spans="1:7" s="39" customFormat="1" ht="14.25" customHeight="1">
      <c r="A16" s="79"/>
      <c r="B16" s="79"/>
      <c r="C16" s="79"/>
      <c r="D16" s="79"/>
      <c r="E16" s="79"/>
      <c r="F16" s="79"/>
      <c r="G16" s="79"/>
    </row>
    <row r="17" spans="1:8" ht="13.5">
      <c r="A17" s="80" t="s">
        <v>16</v>
      </c>
      <c r="B17" s="80"/>
      <c r="C17" s="80"/>
      <c r="D17" s="80"/>
      <c r="E17" s="80"/>
      <c r="F17" s="80"/>
      <c r="G17" s="80"/>
      <c r="H17" s="80"/>
    </row>
    <row r="18" spans="1:13" ht="13.5">
      <c r="A18" s="76" t="s">
        <v>41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</row>
  </sheetData>
  <sheetProtection/>
  <mergeCells count="6">
    <mergeCell ref="A17:H17"/>
    <mergeCell ref="A15:G16"/>
    <mergeCell ref="A14:B14"/>
    <mergeCell ref="A1:L1"/>
    <mergeCell ref="A2:M2"/>
    <mergeCell ref="A18:M18"/>
  </mergeCells>
  <printOptions horizontalCentered="1" verticalCentered="1"/>
  <pageMargins left="0" right="0" top="0" bottom="0" header="0" footer="0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C6">
      <selection activeCell="M10" sqref="M10"/>
    </sheetView>
  </sheetViews>
  <sheetFormatPr defaultColWidth="9.140625" defaultRowHeight="12.75"/>
  <cols>
    <col min="1" max="1" width="3.00390625" style="1" customWidth="1"/>
    <col min="2" max="2" width="42.28125" style="1" customWidth="1"/>
    <col min="3" max="6" width="12.7109375" style="1" customWidth="1"/>
    <col min="7" max="8" width="12.57421875" style="1" customWidth="1"/>
    <col min="9" max="13" width="12.421875" style="1" customWidth="1"/>
    <col min="14" max="16384" width="9.140625" style="1" customWidth="1"/>
  </cols>
  <sheetData>
    <row r="1" spans="1:12" ht="30" customHeight="1">
      <c r="A1" s="74" t="s">
        <v>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3" s="29" customFormat="1" ht="30" customHeight="1">
      <c r="A2" s="75" t="s">
        <v>17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s="29" customFormat="1" ht="13.5">
      <c r="A3" s="28"/>
      <c r="B3" s="28"/>
      <c r="C3" s="28"/>
      <c r="D3" s="28"/>
      <c r="E3" s="28"/>
      <c r="F3" s="28"/>
      <c r="I3" s="40"/>
      <c r="J3" s="40"/>
      <c r="K3" s="40"/>
      <c r="L3" s="40"/>
      <c r="M3" s="40" t="s">
        <v>56</v>
      </c>
    </row>
    <row r="4" spans="1:13" s="30" customFormat="1" ht="60" customHeight="1" thickBot="1">
      <c r="A4" s="44" t="s">
        <v>14</v>
      </c>
      <c r="B4" s="45" t="s">
        <v>0</v>
      </c>
      <c r="C4" s="44" t="s">
        <v>58</v>
      </c>
      <c r="D4" s="44" t="s">
        <v>34</v>
      </c>
      <c r="E4" s="44" t="s">
        <v>35</v>
      </c>
      <c r="F4" s="44" t="s">
        <v>36</v>
      </c>
      <c r="G4" s="44" t="s">
        <v>24</v>
      </c>
      <c r="H4" s="44" t="s">
        <v>37</v>
      </c>
      <c r="I4" s="44" t="s">
        <v>52</v>
      </c>
      <c r="J4" s="44" t="s">
        <v>59</v>
      </c>
      <c r="K4" s="44" t="s">
        <v>60</v>
      </c>
      <c r="L4" s="44" t="s">
        <v>61</v>
      </c>
      <c r="M4" s="44" t="s">
        <v>62</v>
      </c>
    </row>
    <row r="5" spans="1:13" s="31" customFormat="1" ht="8.25" customHeight="1" thickBot="1" thickTop="1">
      <c r="A5" s="14">
        <v>0</v>
      </c>
      <c r="B5" s="15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11</v>
      </c>
    </row>
    <row r="6" spans="1:13" s="30" customFormat="1" ht="30" customHeight="1" thickTop="1">
      <c r="A6" s="12">
        <v>1</v>
      </c>
      <c r="B6" s="12" t="s">
        <v>32</v>
      </c>
      <c r="C6" s="13">
        <v>1965</v>
      </c>
      <c r="D6" s="13">
        <v>3667</v>
      </c>
      <c r="E6" s="13">
        <v>3877</v>
      </c>
      <c r="F6" s="12">
        <v>3173</v>
      </c>
      <c r="G6" s="12">
        <v>187</v>
      </c>
      <c r="H6" s="12">
        <v>430</v>
      </c>
      <c r="I6" s="13">
        <v>433</v>
      </c>
      <c r="J6" s="13">
        <v>387</v>
      </c>
      <c r="K6" s="13">
        <v>432</v>
      </c>
      <c r="L6" s="13">
        <v>410</v>
      </c>
      <c r="M6" s="13">
        <v>451</v>
      </c>
    </row>
    <row r="7" spans="1:13" ht="30" customHeight="1">
      <c r="A7" s="9">
        <v>2</v>
      </c>
      <c r="B7" s="8" t="s">
        <v>1</v>
      </c>
      <c r="C7" s="7">
        <v>18</v>
      </c>
      <c r="D7" s="9">
        <v>23</v>
      </c>
      <c r="E7" s="9">
        <v>19</v>
      </c>
      <c r="F7" s="9">
        <v>26</v>
      </c>
      <c r="G7" s="9">
        <v>12</v>
      </c>
      <c r="H7" s="9">
        <v>30</v>
      </c>
      <c r="I7" s="9">
        <v>39</v>
      </c>
      <c r="J7" s="9">
        <v>64</v>
      </c>
      <c r="K7" s="9">
        <v>47</v>
      </c>
      <c r="L7" s="9">
        <v>59</v>
      </c>
      <c r="M7" s="9">
        <v>53</v>
      </c>
    </row>
    <row r="8" spans="1:13" ht="30" customHeight="1">
      <c r="A8" s="9">
        <v>3</v>
      </c>
      <c r="B8" s="9" t="s">
        <v>2</v>
      </c>
      <c r="C8" s="7">
        <v>25</v>
      </c>
      <c r="D8" s="9">
        <v>51</v>
      </c>
      <c r="E8" s="7">
        <v>240</v>
      </c>
      <c r="F8" s="9">
        <v>806</v>
      </c>
      <c r="G8" s="9">
        <v>6</v>
      </c>
      <c r="H8" s="9">
        <v>149</v>
      </c>
      <c r="I8" s="9">
        <v>153</v>
      </c>
      <c r="J8" s="9">
        <v>155</v>
      </c>
      <c r="K8" s="9">
        <v>176</v>
      </c>
      <c r="L8" s="9">
        <v>201</v>
      </c>
      <c r="M8" s="9">
        <v>152</v>
      </c>
    </row>
    <row r="9" spans="1:13" ht="30" customHeight="1">
      <c r="A9" s="9">
        <v>4</v>
      </c>
      <c r="B9" s="9" t="s">
        <v>6</v>
      </c>
      <c r="C9" s="7">
        <v>49</v>
      </c>
      <c r="D9" s="9">
        <v>62</v>
      </c>
      <c r="E9" s="7">
        <v>56</v>
      </c>
      <c r="F9" s="9">
        <v>73</v>
      </c>
      <c r="G9" s="9">
        <v>39</v>
      </c>
      <c r="H9" s="9">
        <v>50</v>
      </c>
      <c r="I9" s="9">
        <v>74</v>
      </c>
      <c r="J9" s="9">
        <v>60</v>
      </c>
      <c r="K9" s="9">
        <v>28</v>
      </c>
      <c r="L9" s="9">
        <v>36</v>
      </c>
      <c r="M9" s="9">
        <v>42</v>
      </c>
    </row>
    <row r="10" spans="1:13" ht="30" customHeight="1">
      <c r="A10" s="9">
        <v>5</v>
      </c>
      <c r="B10" s="8" t="s">
        <v>7</v>
      </c>
      <c r="C10" s="3" t="s">
        <v>9</v>
      </c>
      <c r="D10" s="3" t="s">
        <v>9</v>
      </c>
      <c r="E10" s="7">
        <v>20</v>
      </c>
      <c r="F10" s="9">
        <v>20</v>
      </c>
      <c r="G10" s="9">
        <v>0</v>
      </c>
      <c r="H10" s="9">
        <v>0</v>
      </c>
      <c r="I10" s="7">
        <v>0</v>
      </c>
      <c r="J10" s="9">
        <v>7</v>
      </c>
      <c r="K10" s="9">
        <v>5</v>
      </c>
      <c r="L10" s="9">
        <v>6</v>
      </c>
      <c r="M10" s="8" t="s">
        <v>9</v>
      </c>
    </row>
    <row r="11" spans="1:13" ht="30" customHeight="1">
      <c r="A11" s="9">
        <v>6</v>
      </c>
      <c r="B11" s="8" t="s">
        <v>3</v>
      </c>
      <c r="C11" s="9">
        <v>114</v>
      </c>
      <c r="D11" s="7">
        <v>250</v>
      </c>
      <c r="E11" s="7">
        <v>279</v>
      </c>
      <c r="F11" s="9">
        <v>232</v>
      </c>
      <c r="G11" s="9">
        <v>161</v>
      </c>
      <c r="H11" s="9">
        <v>184</v>
      </c>
      <c r="I11" s="7">
        <v>203</v>
      </c>
      <c r="J11" s="9">
        <v>211</v>
      </c>
      <c r="K11" s="9">
        <v>83</v>
      </c>
      <c r="L11" s="9">
        <v>75</v>
      </c>
      <c r="M11" s="9">
        <v>86</v>
      </c>
    </row>
    <row r="12" spans="1:13" ht="30" customHeight="1">
      <c r="A12" s="9">
        <v>7</v>
      </c>
      <c r="B12" s="8" t="s">
        <v>11</v>
      </c>
      <c r="C12" s="7">
        <v>77</v>
      </c>
      <c r="D12" s="7"/>
      <c r="E12" s="7"/>
      <c r="F12" s="9"/>
      <c r="G12" s="9"/>
      <c r="H12" s="9"/>
      <c r="I12" s="7"/>
      <c r="J12" s="9"/>
      <c r="K12" s="9"/>
      <c r="L12" s="9"/>
      <c r="M12" s="9"/>
    </row>
    <row r="13" spans="1:13" ht="30" customHeight="1">
      <c r="A13" s="9">
        <v>8</v>
      </c>
      <c r="B13" s="8" t="s">
        <v>12</v>
      </c>
      <c r="C13" s="7">
        <v>9</v>
      </c>
      <c r="D13" s="10"/>
      <c r="E13" s="10"/>
      <c r="F13" s="9"/>
      <c r="G13" s="9">
        <v>30</v>
      </c>
      <c r="H13" s="9">
        <v>0</v>
      </c>
      <c r="I13" s="7">
        <v>84</v>
      </c>
      <c r="J13" s="7">
        <v>19</v>
      </c>
      <c r="K13" s="7">
        <v>0</v>
      </c>
      <c r="L13" s="7">
        <v>0</v>
      </c>
      <c r="M13" s="7">
        <v>0</v>
      </c>
    </row>
    <row r="14" spans="1:13" ht="60" customHeight="1">
      <c r="A14" s="78" t="s">
        <v>4</v>
      </c>
      <c r="B14" s="78"/>
      <c r="C14" s="48">
        <v>2257</v>
      </c>
      <c r="D14" s="48">
        <v>4053</v>
      </c>
      <c r="E14" s="48">
        <v>4491</v>
      </c>
      <c r="F14" s="48">
        <v>4330</v>
      </c>
      <c r="G14" s="48">
        <v>435</v>
      </c>
      <c r="H14" s="48">
        <v>843</v>
      </c>
      <c r="I14" s="48">
        <f>SUM(I6:I13)</f>
        <v>986</v>
      </c>
      <c r="J14" s="48">
        <f>SUM(J6:J13)</f>
        <v>903</v>
      </c>
      <c r="K14" s="48">
        <f>SUM(K6:K13)</f>
        <v>771</v>
      </c>
      <c r="L14" s="48">
        <f>SUM(L6:L13)</f>
        <v>787</v>
      </c>
      <c r="M14" s="48">
        <f>SUM(M6:M13)</f>
        <v>784</v>
      </c>
    </row>
    <row r="15" spans="1:9" ht="17.25" customHeight="1">
      <c r="A15" s="82" t="s">
        <v>57</v>
      </c>
      <c r="B15" s="82"/>
      <c r="C15" s="82"/>
      <c r="D15" s="82"/>
      <c r="E15" s="82"/>
      <c r="F15" s="82"/>
      <c r="G15" s="82"/>
      <c r="H15" s="82"/>
      <c r="I15" s="82"/>
    </row>
    <row r="16" spans="1:8" ht="13.5">
      <c r="A16" s="73" t="s">
        <v>16</v>
      </c>
      <c r="B16" s="73"/>
      <c r="C16" s="73"/>
      <c r="D16" s="73"/>
      <c r="E16" s="73"/>
      <c r="F16" s="73"/>
      <c r="G16" s="73"/>
      <c r="H16" s="73"/>
    </row>
    <row r="17" spans="1:13" ht="13.5">
      <c r="A17" s="76" t="s">
        <v>42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</row>
  </sheetData>
  <sheetProtection/>
  <mergeCells count="6">
    <mergeCell ref="A15:I15"/>
    <mergeCell ref="A16:H16"/>
    <mergeCell ref="A14:B14"/>
    <mergeCell ref="A1:L1"/>
    <mergeCell ref="A2:M2"/>
    <mergeCell ref="A17:M17"/>
  </mergeCells>
  <printOptions horizontalCentered="1" verticalCentered="1"/>
  <pageMargins left="0" right="0" top="0" bottom="0" header="0" footer="0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C5">
      <selection activeCell="N13" sqref="N13"/>
    </sheetView>
  </sheetViews>
  <sheetFormatPr defaultColWidth="9.140625" defaultRowHeight="12.75"/>
  <cols>
    <col min="1" max="1" width="3.00390625" style="1" customWidth="1"/>
    <col min="2" max="2" width="42.28125" style="1" customWidth="1"/>
    <col min="3" max="6" width="12.7109375" style="1" customWidth="1"/>
    <col min="7" max="13" width="12.57421875" style="1" customWidth="1"/>
    <col min="14" max="16384" width="9.140625" style="1" customWidth="1"/>
  </cols>
  <sheetData>
    <row r="1" spans="1:12" ht="30" customHeight="1">
      <c r="A1" s="74" t="s">
        <v>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3" s="29" customFormat="1" ht="30" customHeight="1">
      <c r="A2" s="75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s="29" customFormat="1" ht="13.5">
      <c r="A3" s="28"/>
      <c r="B3" s="28"/>
      <c r="C3" s="28"/>
      <c r="D3" s="28"/>
      <c r="E3" s="28"/>
      <c r="F3" s="28"/>
      <c r="I3" s="40"/>
      <c r="J3" s="40"/>
      <c r="K3" s="40"/>
      <c r="L3" s="40"/>
      <c r="M3" s="40" t="s">
        <v>54</v>
      </c>
    </row>
    <row r="4" spans="1:13" s="30" customFormat="1" ht="60" customHeight="1" thickBot="1">
      <c r="A4" s="44" t="s">
        <v>14</v>
      </c>
      <c r="B4" s="45" t="s">
        <v>0</v>
      </c>
      <c r="C4" s="44" t="s">
        <v>33</v>
      </c>
      <c r="D4" s="44" t="s">
        <v>34</v>
      </c>
      <c r="E4" s="44" t="s">
        <v>35</v>
      </c>
      <c r="F4" s="44" t="s">
        <v>36</v>
      </c>
      <c r="G4" s="44" t="s">
        <v>24</v>
      </c>
      <c r="H4" s="44" t="s">
        <v>37</v>
      </c>
      <c r="I4" s="44" t="s">
        <v>52</v>
      </c>
      <c r="J4" s="44" t="s">
        <v>59</v>
      </c>
      <c r="K4" s="44" t="s">
        <v>60</v>
      </c>
      <c r="L4" s="44" t="s">
        <v>61</v>
      </c>
      <c r="M4" s="44" t="s">
        <v>62</v>
      </c>
    </row>
    <row r="5" spans="1:13" s="31" customFormat="1" ht="9" customHeight="1" thickBot="1" thickTop="1">
      <c r="A5" s="14">
        <v>0</v>
      </c>
      <c r="B5" s="15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</row>
    <row r="6" spans="1:13" ht="30" customHeight="1" thickTop="1">
      <c r="A6" s="12">
        <v>1</v>
      </c>
      <c r="B6" s="12" t="s">
        <v>32</v>
      </c>
      <c r="C6" s="13">
        <v>1842</v>
      </c>
      <c r="D6" s="13">
        <v>3393</v>
      </c>
      <c r="E6" s="13">
        <v>3586</v>
      </c>
      <c r="F6" s="12">
        <v>3129</v>
      </c>
      <c r="G6" s="12">
        <v>32</v>
      </c>
      <c r="H6" s="12">
        <v>81</v>
      </c>
      <c r="I6" s="13">
        <v>113</v>
      </c>
      <c r="J6" s="13">
        <v>68</v>
      </c>
      <c r="K6" s="13">
        <v>95</v>
      </c>
      <c r="L6" s="13">
        <v>168</v>
      </c>
      <c r="M6" s="13">
        <v>168</v>
      </c>
    </row>
    <row r="7" spans="1:13" ht="30" customHeight="1">
      <c r="A7" s="9">
        <v>2</v>
      </c>
      <c r="B7" s="8" t="s">
        <v>1</v>
      </c>
      <c r="C7" s="7">
        <v>2</v>
      </c>
      <c r="D7" s="9">
        <v>6</v>
      </c>
      <c r="E7" s="9">
        <v>2</v>
      </c>
      <c r="F7" s="9">
        <v>3</v>
      </c>
      <c r="G7" s="9">
        <v>5</v>
      </c>
      <c r="H7" s="9">
        <v>14</v>
      </c>
      <c r="I7" s="9">
        <v>19</v>
      </c>
      <c r="J7" s="9">
        <v>26</v>
      </c>
      <c r="K7" s="9">
        <v>23</v>
      </c>
      <c r="L7" s="9">
        <v>36</v>
      </c>
      <c r="M7" s="9">
        <v>21</v>
      </c>
    </row>
    <row r="8" spans="1:13" ht="30" customHeight="1">
      <c r="A8" s="9">
        <v>3</v>
      </c>
      <c r="B8" s="9" t="s">
        <v>2</v>
      </c>
      <c r="C8" s="7">
        <v>25</v>
      </c>
      <c r="D8" s="9">
        <v>46</v>
      </c>
      <c r="E8" s="4">
        <v>229</v>
      </c>
      <c r="F8" s="9">
        <v>787</v>
      </c>
      <c r="G8" s="9">
        <v>3</v>
      </c>
      <c r="H8" s="9">
        <v>38</v>
      </c>
      <c r="I8" s="9">
        <v>43</v>
      </c>
      <c r="J8" s="9">
        <v>73</v>
      </c>
      <c r="K8" s="9">
        <v>52</v>
      </c>
      <c r="L8" s="9">
        <v>80</v>
      </c>
      <c r="M8" s="9">
        <v>66</v>
      </c>
    </row>
    <row r="9" spans="1:13" ht="30" customHeight="1">
      <c r="A9" s="9">
        <v>4</v>
      </c>
      <c r="B9" s="9" t="s">
        <v>6</v>
      </c>
      <c r="C9" s="7">
        <v>18</v>
      </c>
      <c r="D9" s="9">
        <v>28</v>
      </c>
      <c r="E9" s="9">
        <v>28</v>
      </c>
      <c r="F9" s="9">
        <v>45</v>
      </c>
      <c r="G9" s="9">
        <v>36</v>
      </c>
      <c r="H9" s="9">
        <v>33</v>
      </c>
      <c r="I9" s="9">
        <v>53</v>
      </c>
      <c r="J9" s="9">
        <v>45</v>
      </c>
      <c r="K9" s="9">
        <v>16</v>
      </c>
      <c r="L9" s="9">
        <v>28</v>
      </c>
      <c r="M9" s="9">
        <v>35</v>
      </c>
    </row>
    <row r="10" spans="1:13" ht="30" customHeight="1">
      <c r="A10" s="9">
        <v>5</v>
      </c>
      <c r="B10" s="8" t="s">
        <v>7</v>
      </c>
      <c r="C10" s="3" t="s">
        <v>9</v>
      </c>
      <c r="D10" s="3" t="s">
        <v>9</v>
      </c>
      <c r="E10" s="4">
        <v>11</v>
      </c>
      <c r="F10" s="9">
        <v>10</v>
      </c>
      <c r="G10" s="9">
        <v>0</v>
      </c>
      <c r="H10" s="9">
        <v>0</v>
      </c>
      <c r="I10" s="7">
        <v>0</v>
      </c>
      <c r="J10" s="7">
        <v>7</v>
      </c>
      <c r="K10" s="7">
        <v>5</v>
      </c>
      <c r="L10" s="7">
        <v>6</v>
      </c>
      <c r="M10" s="43" t="s">
        <v>9</v>
      </c>
    </row>
    <row r="11" spans="1:13" ht="30" customHeight="1">
      <c r="A11" s="9">
        <v>6</v>
      </c>
      <c r="B11" s="8" t="s">
        <v>3</v>
      </c>
      <c r="C11" s="7">
        <v>95</v>
      </c>
      <c r="D11" s="7">
        <v>223</v>
      </c>
      <c r="E11" s="4">
        <v>237</v>
      </c>
      <c r="F11" s="9">
        <v>194</v>
      </c>
      <c r="G11" s="9">
        <v>135</v>
      </c>
      <c r="H11" s="9">
        <v>151</v>
      </c>
      <c r="I11" s="7">
        <v>173</v>
      </c>
      <c r="J11" s="7">
        <v>197</v>
      </c>
      <c r="K11" s="7">
        <v>21</v>
      </c>
      <c r="L11" s="7">
        <v>18</v>
      </c>
      <c r="M11" s="7">
        <v>16</v>
      </c>
    </row>
    <row r="12" spans="1:13" ht="30" customHeight="1">
      <c r="A12" s="9">
        <v>7</v>
      </c>
      <c r="B12" s="8" t="s">
        <v>11</v>
      </c>
      <c r="C12" s="7">
        <v>72</v>
      </c>
      <c r="D12" s="7"/>
      <c r="E12" s="4"/>
      <c r="F12" s="9"/>
      <c r="G12" s="9"/>
      <c r="H12" s="9"/>
      <c r="I12" s="7"/>
      <c r="J12" s="7"/>
      <c r="K12" s="7"/>
      <c r="L12" s="7"/>
      <c r="M12" s="7"/>
    </row>
    <row r="13" spans="1:13" ht="30" customHeight="1">
      <c r="A13" s="9">
        <v>8</v>
      </c>
      <c r="B13" s="8" t="s">
        <v>12</v>
      </c>
      <c r="C13" s="7">
        <v>6</v>
      </c>
      <c r="D13" s="7"/>
      <c r="E13" s="4"/>
      <c r="F13" s="9"/>
      <c r="G13" s="9">
        <v>10</v>
      </c>
      <c r="H13" s="9">
        <v>0</v>
      </c>
      <c r="I13" s="7">
        <v>26</v>
      </c>
      <c r="J13" s="7">
        <v>19</v>
      </c>
      <c r="K13" s="7">
        <v>0</v>
      </c>
      <c r="L13" s="7">
        <v>0</v>
      </c>
      <c r="M13" s="7">
        <v>0</v>
      </c>
    </row>
    <row r="14" spans="1:13" ht="60" customHeight="1">
      <c r="A14" s="78" t="s">
        <v>4</v>
      </c>
      <c r="B14" s="78"/>
      <c r="C14" s="48">
        <v>2060</v>
      </c>
      <c r="D14" s="48">
        <v>3696</v>
      </c>
      <c r="E14" s="48">
        <v>4093</v>
      </c>
      <c r="F14" s="48">
        <v>4168</v>
      </c>
      <c r="G14" s="48">
        <v>221</v>
      </c>
      <c r="H14" s="48">
        <v>317</v>
      </c>
      <c r="I14" s="48">
        <f>SUM(I6:I13)</f>
        <v>427</v>
      </c>
      <c r="J14" s="48">
        <f>SUM(J6:J13)</f>
        <v>435</v>
      </c>
      <c r="K14" s="48">
        <f>SUM(K6:K13)</f>
        <v>212</v>
      </c>
      <c r="L14" s="48">
        <f>SUM(L6:L13)</f>
        <v>336</v>
      </c>
      <c r="M14" s="48">
        <f>SUM(M6:M13)</f>
        <v>306</v>
      </c>
    </row>
    <row r="15" spans="1:9" ht="13.5">
      <c r="A15" s="82" t="s">
        <v>57</v>
      </c>
      <c r="B15" s="82"/>
      <c r="C15" s="82"/>
      <c r="D15" s="82"/>
      <c r="E15" s="82"/>
      <c r="F15" s="82"/>
      <c r="G15" s="82"/>
      <c r="H15" s="82"/>
      <c r="I15" s="82"/>
    </row>
    <row r="16" spans="1:8" ht="13.5">
      <c r="A16" s="77" t="s">
        <v>16</v>
      </c>
      <c r="B16" s="77"/>
      <c r="C16" s="77"/>
      <c r="D16" s="77"/>
      <c r="E16" s="77"/>
      <c r="F16" s="77"/>
      <c r="G16" s="77"/>
      <c r="H16" s="77"/>
    </row>
    <row r="17" spans="1:13" ht="13.5">
      <c r="A17" s="76" t="s">
        <v>43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</row>
  </sheetData>
  <sheetProtection/>
  <mergeCells count="6">
    <mergeCell ref="A14:B14"/>
    <mergeCell ref="A16:H16"/>
    <mergeCell ref="A15:I15"/>
    <mergeCell ref="A1:L1"/>
    <mergeCell ref="A2:M2"/>
    <mergeCell ref="A17:M17"/>
  </mergeCells>
  <printOptions horizontalCentered="1" verticalCentered="1"/>
  <pageMargins left="0" right="0" top="0" bottom="0" header="0" footer="0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C5">
      <selection activeCell="M10" sqref="M10"/>
    </sheetView>
  </sheetViews>
  <sheetFormatPr defaultColWidth="9.140625" defaultRowHeight="12.75"/>
  <cols>
    <col min="1" max="1" width="3.00390625" style="1" customWidth="1"/>
    <col min="2" max="2" width="42.28125" style="1" customWidth="1"/>
    <col min="3" max="6" width="12.7109375" style="1" customWidth="1"/>
    <col min="7" max="8" width="12.57421875" style="1" customWidth="1"/>
    <col min="9" max="12" width="11.57421875" style="1" customWidth="1"/>
    <col min="13" max="13" width="12.421875" style="1" customWidth="1"/>
    <col min="14" max="16384" width="9.140625" style="1" customWidth="1"/>
  </cols>
  <sheetData>
    <row r="1" spans="1:12" ht="30" customHeight="1">
      <c r="A1" s="74" t="s">
        <v>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3" s="29" customFormat="1" ht="30" customHeight="1">
      <c r="A2" s="75" t="s">
        <v>19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s="29" customFormat="1" ht="13.5">
      <c r="A3" s="28"/>
      <c r="B3" s="28"/>
      <c r="C3" s="28"/>
      <c r="D3" s="28"/>
      <c r="E3" s="28"/>
      <c r="F3" s="28"/>
      <c r="I3" s="58"/>
      <c r="J3" s="58"/>
      <c r="K3" s="58"/>
      <c r="L3" s="58"/>
      <c r="M3" s="58" t="s">
        <v>54</v>
      </c>
    </row>
    <row r="4" spans="1:13" s="30" customFormat="1" ht="60" customHeight="1" thickBot="1">
      <c r="A4" s="44" t="s">
        <v>14</v>
      </c>
      <c r="B4" s="45" t="s">
        <v>0</v>
      </c>
      <c r="C4" s="44" t="s">
        <v>33</v>
      </c>
      <c r="D4" s="44" t="s">
        <v>34</v>
      </c>
      <c r="E4" s="44" t="s">
        <v>35</v>
      </c>
      <c r="F4" s="44" t="s">
        <v>36</v>
      </c>
      <c r="G4" s="44" t="s">
        <v>24</v>
      </c>
      <c r="H4" s="44" t="s">
        <v>37</v>
      </c>
      <c r="I4" s="44" t="s">
        <v>52</v>
      </c>
      <c r="J4" s="44" t="s">
        <v>59</v>
      </c>
      <c r="K4" s="44" t="s">
        <v>60</v>
      </c>
      <c r="L4" s="44" t="s">
        <v>61</v>
      </c>
      <c r="M4" s="44" t="s">
        <v>62</v>
      </c>
    </row>
    <row r="5" spans="1:13" s="31" customFormat="1" ht="9" customHeight="1" thickBot="1" thickTop="1">
      <c r="A5" s="14">
        <v>0</v>
      </c>
      <c r="B5" s="15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</row>
    <row r="6" spans="1:13" ht="30" customHeight="1" thickTop="1">
      <c r="A6" s="12">
        <v>1</v>
      </c>
      <c r="B6" s="12" t="s">
        <v>5</v>
      </c>
      <c r="C6" s="16">
        <v>93.74</v>
      </c>
      <c r="D6" s="16">
        <v>92.53</v>
      </c>
      <c r="E6" s="16">
        <v>92.5</v>
      </c>
      <c r="F6" s="12">
        <v>98.61</v>
      </c>
      <c r="G6" s="12">
        <v>17.11</v>
      </c>
      <c r="H6" s="12">
        <v>18.84</v>
      </c>
      <c r="I6" s="24">
        <v>26.096997690531175</v>
      </c>
      <c r="J6" s="24">
        <v>17.571059431524546</v>
      </c>
      <c r="K6" s="24">
        <v>21.99</v>
      </c>
      <c r="L6" s="24">
        <v>40.97560975609756</v>
      </c>
      <c r="M6" s="24">
        <v>37.250554323725055</v>
      </c>
    </row>
    <row r="7" spans="1:13" ht="30" customHeight="1">
      <c r="A7" s="9">
        <v>2</v>
      </c>
      <c r="B7" s="8" t="s">
        <v>1</v>
      </c>
      <c r="C7" s="11">
        <v>11.11</v>
      </c>
      <c r="D7" s="11">
        <v>26.09</v>
      </c>
      <c r="E7" s="11">
        <v>10.5</v>
      </c>
      <c r="F7" s="9">
        <v>11.54</v>
      </c>
      <c r="G7" s="9">
        <v>41.67</v>
      </c>
      <c r="H7" s="9">
        <v>46.67</v>
      </c>
      <c r="I7" s="4">
        <v>48.717948717948715</v>
      </c>
      <c r="J7" s="4">
        <v>40.625</v>
      </c>
      <c r="K7" s="4">
        <v>48.94</v>
      </c>
      <c r="L7" s="4">
        <v>61.016949152542374</v>
      </c>
      <c r="M7" s="4">
        <v>39.62264150943396</v>
      </c>
    </row>
    <row r="8" spans="1:13" ht="30" customHeight="1">
      <c r="A8" s="9">
        <v>3</v>
      </c>
      <c r="B8" s="9" t="s">
        <v>2</v>
      </c>
      <c r="C8" s="11">
        <v>100</v>
      </c>
      <c r="D8" s="11">
        <v>90.2</v>
      </c>
      <c r="E8" s="11">
        <v>95.4</v>
      </c>
      <c r="F8" s="9">
        <v>97.64</v>
      </c>
      <c r="G8" s="9">
        <v>50</v>
      </c>
      <c r="H8" s="9">
        <v>25.5</v>
      </c>
      <c r="I8" s="4">
        <v>28.104575163398692</v>
      </c>
      <c r="J8" s="4">
        <v>47.096774193548384</v>
      </c>
      <c r="K8" s="4">
        <v>29.55</v>
      </c>
      <c r="L8" s="4">
        <v>39.800995024875625</v>
      </c>
      <c r="M8" s="4">
        <v>43.42105263157895</v>
      </c>
    </row>
    <row r="9" spans="1:13" ht="30" customHeight="1">
      <c r="A9" s="9">
        <v>4</v>
      </c>
      <c r="B9" s="9" t="s">
        <v>6</v>
      </c>
      <c r="C9" s="11">
        <v>36.73</v>
      </c>
      <c r="D9" s="11">
        <v>45.16</v>
      </c>
      <c r="E9" s="11">
        <v>50</v>
      </c>
      <c r="F9" s="9">
        <v>61.64</v>
      </c>
      <c r="G9" s="9">
        <v>92.31</v>
      </c>
      <c r="H9" s="9">
        <v>66</v>
      </c>
      <c r="I9" s="4">
        <v>71.62162162162163</v>
      </c>
      <c r="J9" s="4">
        <v>75</v>
      </c>
      <c r="K9" s="4">
        <v>57.14</v>
      </c>
      <c r="L9" s="4">
        <v>77.77777777777779</v>
      </c>
      <c r="M9" s="4">
        <v>83.33333333333334</v>
      </c>
    </row>
    <row r="10" spans="1:13" ht="30" customHeight="1">
      <c r="A10" s="9">
        <v>5</v>
      </c>
      <c r="B10" s="8" t="s">
        <v>7</v>
      </c>
      <c r="C10" s="3" t="s">
        <v>9</v>
      </c>
      <c r="D10" s="3" t="s">
        <v>9</v>
      </c>
      <c r="E10" s="11">
        <v>55</v>
      </c>
      <c r="F10" s="4">
        <v>50</v>
      </c>
      <c r="G10" s="4">
        <v>0</v>
      </c>
      <c r="H10" s="4"/>
      <c r="I10" s="7"/>
      <c r="J10" s="4">
        <v>100</v>
      </c>
      <c r="K10" s="4">
        <v>100</v>
      </c>
      <c r="L10" s="4">
        <v>100</v>
      </c>
      <c r="M10" s="3" t="s">
        <v>9</v>
      </c>
    </row>
    <row r="11" spans="1:13" ht="30" customHeight="1">
      <c r="A11" s="9">
        <v>6</v>
      </c>
      <c r="B11" s="8" t="s">
        <v>3</v>
      </c>
      <c r="C11" s="11">
        <v>83.33</v>
      </c>
      <c r="D11" s="11">
        <v>89.2</v>
      </c>
      <c r="E11" s="11">
        <v>85</v>
      </c>
      <c r="F11" s="9">
        <v>83.62</v>
      </c>
      <c r="G11" s="9">
        <v>83.85</v>
      </c>
      <c r="H11" s="9">
        <v>82.07</v>
      </c>
      <c r="I11" s="4">
        <v>85.22167487684729</v>
      </c>
      <c r="J11" s="4">
        <v>93.36492890995261</v>
      </c>
      <c r="K11" s="4">
        <v>25.3</v>
      </c>
      <c r="L11" s="4">
        <v>24</v>
      </c>
      <c r="M11" s="4">
        <v>18.6046511627907</v>
      </c>
    </row>
    <row r="12" spans="1:13" ht="30" customHeight="1">
      <c r="A12" s="9">
        <v>7</v>
      </c>
      <c r="B12" s="8" t="s">
        <v>11</v>
      </c>
      <c r="C12" s="11">
        <v>93.51</v>
      </c>
      <c r="D12" s="11"/>
      <c r="E12" s="11"/>
      <c r="F12" s="9"/>
      <c r="G12" s="9"/>
      <c r="H12" s="9"/>
      <c r="I12" s="7"/>
      <c r="J12" s="7"/>
      <c r="K12" s="7"/>
      <c r="L12" s="7"/>
      <c r="M12" s="7"/>
    </row>
    <row r="13" spans="1:13" ht="30" customHeight="1">
      <c r="A13" s="9">
        <v>8</v>
      </c>
      <c r="B13" s="8" t="s">
        <v>12</v>
      </c>
      <c r="C13" s="11">
        <v>66.67</v>
      </c>
      <c r="D13" s="11"/>
      <c r="E13" s="11"/>
      <c r="F13" s="9"/>
      <c r="G13" s="9">
        <v>33.33</v>
      </c>
      <c r="H13" s="9"/>
      <c r="I13" s="4">
        <v>30.952380952380953</v>
      </c>
      <c r="J13" s="4">
        <v>100</v>
      </c>
      <c r="K13" s="4">
        <v>0</v>
      </c>
      <c r="L13" s="4">
        <v>0</v>
      </c>
      <c r="M13" s="4">
        <v>0</v>
      </c>
    </row>
    <row r="14" spans="1:13" ht="60" customHeight="1">
      <c r="A14" s="78" t="s">
        <v>4</v>
      </c>
      <c r="B14" s="78"/>
      <c r="C14" s="41">
        <v>91.27</v>
      </c>
      <c r="D14" s="41">
        <v>90.89</v>
      </c>
      <c r="E14" s="51">
        <v>91.14</v>
      </c>
      <c r="F14" s="48">
        <v>96.26</v>
      </c>
      <c r="G14" s="48">
        <v>50.8</v>
      </c>
      <c r="H14" s="48">
        <v>37.6</v>
      </c>
      <c r="I14" s="41">
        <v>43.30628803245436</v>
      </c>
      <c r="J14" s="41">
        <v>43.30628803245436</v>
      </c>
      <c r="K14" s="69">
        <v>27.5</v>
      </c>
      <c r="L14" s="41">
        <v>42.69377382465057</v>
      </c>
      <c r="M14" s="69">
        <v>39.03</v>
      </c>
    </row>
    <row r="15" spans="1:9" ht="14.25" customHeight="1">
      <c r="A15" s="82" t="s">
        <v>57</v>
      </c>
      <c r="B15" s="82"/>
      <c r="C15" s="82"/>
      <c r="D15" s="82"/>
      <c r="E15" s="82"/>
      <c r="F15" s="82"/>
      <c r="G15" s="82"/>
      <c r="H15" s="82"/>
      <c r="I15" s="82"/>
    </row>
    <row r="16" spans="1:8" ht="13.5">
      <c r="A16" s="73" t="s">
        <v>16</v>
      </c>
      <c r="B16" s="73"/>
      <c r="C16" s="73"/>
      <c r="D16" s="73"/>
      <c r="E16" s="73"/>
      <c r="F16" s="73"/>
      <c r="G16" s="73"/>
      <c r="H16" s="73"/>
    </row>
    <row r="17" spans="1:13" ht="13.5">
      <c r="A17" s="76" t="s">
        <v>44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</row>
  </sheetData>
  <sheetProtection/>
  <mergeCells count="6">
    <mergeCell ref="A15:I15"/>
    <mergeCell ref="A14:B14"/>
    <mergeCell ref="A16:H16"/>
    <mergeCell ref="A1:L1"/>
    <mergeCell ref="A2:M2"/>
    <mergeCell ref="A17:M17"/>
  </mergeCells>
  <printOptions horizontalCentered="1" verticalCentered="1"/>
  <pageMargins left="0" right="0" top="0" bottom="0" header="0" footer="0"/>
  <pageSetup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18"/>
  <sheetViews>
    <sheetView zoomScalePageLayoutView="0" workbookViewId="0" topLeftCell="C5">
      <selection activeCell="M10" sqref="M10"/>
    </sheetView>
  </sheetViews>
  <sheetFormatPr defaultColWidth="9.140625" defaultRowHeight="12.75"/>
  <cols>
    <col min="1" max="1" width="3.00390625" style="1" customWidth="1"/>
    <col min="2" max="2" width="42.28125" style="1" customWidth="1"/>
    <col min="3" max="6" width="12.7109375" style="1" customWidth="1"/>
    <col min="7" max="8" width="12.57421875" style="1" customWidth="1"/>
    <col min="9" max="13" width="12.7109375" style="1" customWidth="1"/>
    <col min="14" max="16384" width="9.140625" style="1" customWidth="1"/>
  </cols>
  <sheetData>
    <row r="1" spans="1:12" ht="30" customHeight="1">
      <c r="A1" s="74" t="s">
        <v>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3" s="38" customFormat="1" ht="30" customHeight="1">
      <c r="A2" s="83" t="s">
        <v>20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s="38" customFormat="1" ht="13.5">
      <c r="A3" s="37"/>
      <c r="B3" s="37"/>
      <c r="C3" s="37"/>
      <c r="D3" s="37"/>
      <c r="E3" s="37"/>
      <c r="F3" s="37"/>
      <c r="I3" s="40"/>
      <c r="J3" s="40"/>
      <c r="K3" s="40"/>
      <c r="L3" s="40"/>
      <c r="M3" s="40" t="s">
        <v>55</v>
      </c>
    </row>
    <row r="4" spans="1:13" ht="60" customHeight="1" thickBot="1">
      <c r="A4" s="44" t="s">
        <v>14</v>
      </c>
      <c r="B4" s="45" t="s">
        <v>0</v>
      </c>
      <c r="C4" s="44" t="s">
        <v>33</v>
      </c>
      <c r="D4" s="44" t="s">
        <v>34</v>
      </c>
      <c r="E4" s="44" t="s">
        <v>35</v>
      </c>
      <c r="F4" s="44" t="s">
        <v>36</v>
      </c>
      <c r="G4" s="44" t="s">
        <v>24</v>
      </c>
      <c r="H4" s="44" t="s">
        <v>37</v>
      </c>
      <c r="I4" s="44" t="s">
        <v>52</v>
      </c>
      <c r="J4" s="44" t="s">
        <v>59</v>
      </c>
      <c r="K4" s="44" t="s">
        <v>60</v>
      </c>
      <c r="L4" s="44" t="s">
        <v>61</v>
      </c>
      <c r="M4" s="44" t="s">
        <v>62</v>
      </c>
    </row>
    <row r="5" spans="1:13" s="31" customFormat="1" ht="9" customHeight="1" thickBot="1" thickTop="1">
      <c r="A5" s="14">
        <v>0</v>
      </c>
      <c r="B5" s="15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11</v>
      </c>
    </row>
    <row r="6" spans="1:13" ht="30" customHeight="1" thickTop="1">
      <c r="A6" s="12">
        <v>1</v>
      </c>
      <c r="B6" s="12" t="s">
        <v>5</v>
      </c>
      <c r="C6" s="13">
        <v>1.34</v>
      </c>
      <c r="D6" s="13">
        <v>1.22</v>
      </c>
      <c r="E6" s="24">
        <f>'266 tabela'!E6/'263 tabela'!E6*100</f>
        <v>1.4332770176599543</v>
      </c>
      <c r="F6" s="25">
        <v>1.43</v>
      </c>
      <c r="G6" s="25">
        <f>'266 tabela'!G6/'263 tabela'!G6*100</f>
        <v>0.1499190276909263</v>
      </c>
      <c r="H6" s="25">
        <f>'266 tabela'!H6/'263 tabela'!H6*100</f>
        <v>0.17019457593844498</v>
      </c>
      <c r="I6" s="24">
        <f>'266 tabela'!I6/'263 tabela'!I6*100</f>
        <v>0.16513229652116213</v>
      </c>
      <c r="J6" s="24">
        <f>'266 tabela'!J6/'263 tabela'!J6*100</f>
        <v>0.15184628604387457</v>
      </c>
      <c r="K6" s="24">
        <f>'266 tabela'!K6/'263 tabela'!K6*100</f>
        <v>0.16331036151319148</v>
      </c>
      <c r="L6" s="24">
        <f>'266 tabela'!L6/'263 tabela'!L6*100</f>
        <v>0.14062382098930573</v>
      </c>
      <c r="M6" s="24">
        <f>'266 tabela'!M6/'263 tabela'!M6*100</f>
        <v>0.1776177948612927</v>
      </c>
    </row>
    <row r="7" spans="1:13" ht="30" customHeight="1">
      <c r="A7" s="9">
        <v>2</v>
      </c>
      <c r="B7" s="8" t="s">
        <v>1</v>
      </c>
      <c r="C7" s="4">
        <v>0.14</v>
      </c>
      <c r="D7" s="9">
        <v>0.13</v>
      </c>
      <c r="E7" s="24">
        <f>'266 tabela'!E7/'263 tabela'!E7*100</f>
        <v>0.10559075247304657</v>
      </c>
      <c r="F7" s="9">
        <v>0.11</v>
      </c>
      <c r="G7" s="25">
        <f>'266 tabela'!G7/'263 tabela'!G7*100</f>
        <v>0.15655577299412915</v>
      </c>
      <c r="H7" s="25">
        <f>'266 tabela'!H7/'263 tabela'!H7*100</f>
        <v>0.07194244604316546</v>
      </c>
      <c r="I7" s="24">
        <f>'266 tabela'!I7/'263 tabela'!I7*100</f>
        <v>0.08908991228070175</v>
      </c>
      <c r="J7" s="24">
        <f>'266 tabela'!J7/'263 tabela'!J7*100</f>
        <v>0.12982797792924375</v>
      </c>
      <c r="K7" s="24">
        <f>'266 tabela'!K7/'263 tabela'!K7*100</f>
        <v>0.0923415458367716</v>
      </c>
      <c r="L7" s="24">
        <f>'266 tabela'!L7/'263 tabela'!L7*100</f>
        <v>0.11434773339535245</v>
      </c>
      <c r="M7" s="24">
        <f>'266 tabela'!M7/'263 tabela'!M7*100</f>
        <v>0.10698857442771206</v>
      </c>
    </row>
    <row r="8" spans="1:13" ht="30" customHeight="1">
      <c r="A8" s="9">
        <v>3</v>
      </c>
      <c r="B8" s="9" t="s">
        <v>2</v>
      </c>
      <c r="C8" s="4">
        <v>0.1</v>
      </c>
      <c r="D8" s="9">
        <v>0.08</v>
      </c>
      <c r="E8" s="24">
        <f>'266 tabela'!E8/'263 tabela'!E8*100</f>
        <v>0.3093939745523456</v>
      </c>
      <c r="F8" s="4">
        <v>0.31</v>
      </c>
      <c r="G8" s="25">
        <f>'266 tabela'!G8/'263 tabela'!G8*100</f>
        <v>0.015647411657321687</v>
      </c>
      <c r="H8" s="25">
        <f>'266 tabela'!H8/'263 tabela'!H8*100</f>
        <v>0.20149294098555742</v>
      </c>
      <c r="I8" s="24">
        <f>'266 tabela'!I8/'263 tabela'!I8*100</f>
        <v>0.23228980050405368</v>
      </c>
      <c r="J8" s="24">
        <f>'266 tabela'!J8/'263 tabela'!J8*100</f>
        <v>0.23382814385710837</v>
      </c>
      <c r="K8" s="24">
        <f>'266 tabela'!K8/'263 tabela'!K8*100</f>
        <v>0.24279210925644917</v>
      </c>
      <c r="L8" s="24">
        <f>'266 tabela'!L8/'263 tabela'!L8*100</f>
        <v>0.2507391190449459</v>
      </c>
      <c r="M8" s="24">
        <f>'266 tabela'!M8/'263 tabela'!M8*100</f>
        <v>0.1897320035449927</v>
      </c>
    </row>
    <row r="9" spans="1:13" ht="30" customHeight="1">
      <c r="A9" s="9">
        <v>4</v>
      </c>
      <c r="B9" s="9" t="s">
        <v>6</v>
      </c>
      <c r="C9" s="9">
        <v>0.1</v>
      </c>
      <c r="D9" s="9">
        <v>0.08</v>
      </c>
      <c r="E9" s="24">
        <f>'266 tabela'!E9/'263 tabela'!E9*100</f>
        <v>0.06832851373281111</v>
      </c>
      <c r="F9" s="9">
        <v>0.07</v>
      </c>
      <c r="G9" s="25">
        <f>'266 tabela'!G9/'263 tabela'!G9*100</f>
        <v>0.09960668130970016</v>
      </c>
      <c r="H9" s="25">
        <f>'266 tabela'!H9/'263 tabela'!H9*100</f>
        <v>0.06549474732126484</v>
      </c>
      <c r="I9" s="24">
        <f>'266 tabela'!I9/'263 tabela'!I9*100</f>
        <v>0.14147246066492059</v>
      </c>
      <c r="J9" s="24">
        <f>'266 tabela'!J9/'263 tabela'!J9*100</f>
        <v>0.13496490912362785</v>
      </c>
      <c r="K9" s="24">
        <f>'266 tabela'!K9/'263 tabela'!K9*100</f>
        <v>0.03752043523704875</v>
      </c>
      <c r="L9" s="24">
        <f>'266 tabela'!L9/'263 tabela'!L9*100</f>
        <v>0.044427989633469084</v>
      </c>
      <c r="M9" s="24">
        <f>'266 tabela'!M9/'263 tabela'!M9*100</f>
        <v>0.050573771478801155</v>
      </c>
    </row>
    <row r="10" spans="1:13" ht="30" customHeight="1">
      <c r="A10" s="9">
        <v>5</v>
      </c>
      <c r="B10" s="8" t="s">
        <v>7</v>
      </c>
      <c r="C10" s="3" t="s">
        <v>9</v>
      </c>
      <c r="D10" s="3" t="s">
        <v>9</v>
      </c>
      <c r="E10" s="24">
        <f>'266 tabela'!E10/'263 tabela'!E10*100</f>
        <v>0.150251671549846</v>
      </c>
      <c r="F10" s="4">
        <v>0.15</v>
      </c>
      <c r="G10" s="25">
        <f>'266 tabela'!G10/'263 tabela'!G10*100</f>
        <v>0</v>
      </c>
      <c r="H10" s="25">
        <f>'266 tabela'!H10/'263 tabela'!H10*100</f>
        <v>0</v>
      </c>
      <c r="I10" s="24">
        <f>'266 tabela'!I10/'263 tabela'!I10*100</f>
        <v>0</v>
      </c>
      <c r="J10" s="24">
        <f>'266 tabela'!J10/'263 tabela'!J10*100</f>
        <v>0.052986147907047164</v>
      </c>
      <c r="K10" s="24">
        <f>'266 tabela'!K10/'263 tabela'!K10*100</f>
        <v>0.037125037125037126</v>
      </c>
      <c r="L10" s="24">
        <f>'266 tabela'!L10/'263 tabela'!L10*100</f>
        <v>0.044612982377871965</v>
      </c>
      <c r="M10" s="24" t="s">
        <v>9</v>
      </c>
    </row>
    <row r="11" spans="1:13" ht="30" customHeight="1">
      <c r="A11" s="9">
        <v>6</v>
      </c>
      <c r="B11" s="8" t="s">
        <v>3</v>
      </c>
      <c r="C11" s="4">
        <f>'266 tabela'!C11/'263 tabela'!C11*100</f>
        <v>100</v>
      </c>
      <c r="D11" s="4"/>
      <c r="E11" s="24">
        <f>'266 tabela'!E11/'263 tabela'!E11*100</f>
        <v>1.106659791360914</v>
      </c>
      <c r="F11" s="4">
        <v>1.11</v>
      </c>
      <c r="G11" s="25">
        <f>'266 tabela'!G11/'263 tabela'!G11*100</f>
        <v>0.6089719343369392</v>
      </c>
      <c r="H11" s="25">
        <f>'266 tabela'!H11/'263 tabela'!H11*100</f>
        <v>0.5349770308774786</v>
      </c>
      <c r="I11" s="24">
        <f>'266 tabela'!I11/'263 tabela'!I11*100</f>
        <v>0.43428033544412115</v>
      </c>
      <c r="J11" s="24">
        <f>'266 tabela'!J11/'263 tabela'!J11*100</f>
        <v>0.4703312380188132</v>
      </c>
      <c r="K11" s="24">
        <f>'266 tabela'!K11/'263 tabela'!K11*100</f>
        <v>0.1824256011253242</v>
      </c>
      <c r="L11" s="24">
        <f>'266 tabela'!L11/'263 tabela'!L11*100</f>
        <v>0.15679551773879957</v>
      </c>
      <c r="M11" s="24">
        <f>'266 tabela'!M11/'263 tabela'!M11*100</f>
        <v>0.1810183333684144</v>
      </c>
    </row>
    <row r="12" spans="1:13" ht="30" customHeight="1">
      <c r="A12" s="9">
        <v>7</v>
      </c>
      <c r="B12" s="8" t="s">
        <v>11</v>
      </c>
      <c r="C12" s="4">
        <f>'266 tabela'!C12/'263 tabela'!C12*100</f>
        <v>334.7826086956522</v>
      </c>
      <c r="D12" s="7"/>
      <c r="E12" s="24"/>
      <c r="F12" s="4"/>
      <c r="G12" s="25"/>
      <c r="H12" s="25"/>
      <c r="I12" s="24"/>
      <c r="J12" s="24"/>
      <c r="K12" s="24"/>
      <c r="L12" s="24"/>
      <c r="M12" s="24"/>
    </row>
    <row r="13" spans="1:13" ht="30" customHeight="1">
      <c r="A13" s="9">
        <v>8</v>
      </c>
      <c r="B13" s="8" t="s">
        <v>12</v>
      </c>
      <c r="C13" s="4">
        <f>'266 tabela'!C13/'263 tabela'!C13*100</f>
        <v>4.265402843601896</v>
      </c>
      <c r="D13" s="7"/>
      <c r="E13" s="24"/>
      <c r="F13" s="4"/>
      <c r="G13" s="25">
        <f>'266 tabela'!G13/'263 tabela'!G13*100</f>
        <v>0.14071294559099437</v>
      </c>
      <c r="H13" s="25">
        <f>'266 tabela'!H13/'263 tabela'!H13*100</f>
        <v>0</v>
      </c>
      <c r="I13" s="24">
        <f>'266 tabela'!I13/'263 tabela'!I13*100</f>
        <v>0.1049658860870217</v>
      </c>
      <c r="J13" s="24">
        <f>'266 tabela'!J13/'263 tabela'!J13*100</f>
        <v>0.01596826517405409</v>
      </c>
      <c r="K13" s="24">
        <f>'266 tabela'!K13/'263 tabela'!K13*100</f>
        <v>0</v>
      </c>
      <c r="L13" s="24">
        <f>'266 tabela'!L13/'263 tabela'!L13*100</f>
        <v>0</v>
      </c>
      <c r="M13" s="24">
        <f>'266 tabela'!M13/'263 tabela'!M13*100</f>
        <v>0</v>
      </c>
    </row>
    <row r="14" spans="1:13" ht="60" customHeight="1">
      <c r="A14" s="78" t="s">
        <v>4</v>
      </c>
      <c r="B14" s="78"/>
      <c r="C14" s="41">
        <v>0.98</v>
      </c>
      <c r="D14" s="41">
        <v>0.88</v>
      </c>
      <c r="E14" s="41">
        <v>0.85</v>
      </c>
      <c r="F14" s="42">
        <v>0.92</v>
      </c>
      <c r="G14" s="55">
        <f>'266 tabela'!G14/'263 tabela'!G14*100</f>
        <v>0.1646567191297041</v>
      </c>
      <c r="H14" s="55">
        <f>'266 tabela'!H14/'263 tabela'!H14*100</f>
        <v>0.1599486949856179</v>
      </c>
      <c r="I14" s="56">
        <f>'266 tabela'!I14/'263 tabela'!I14*100</f>
        <v>0.1747749727911173</v>
      </c>
      <c r="J14" s="56">
        <f>'266 tabela'!J14/'263 tabela'!J14*100</f>
        <v>0.1525435754322068</v>
      </c>
      <c r="K14" s="56">
        <f>'266 tabela'!K14/'263 tabela'!K14*100</f>
        <v>0.14368780051436877</v>
      </c>
      <c r="L14" s="56">
        <f>'266 tabela'!L14/'263 tabela'!L14*100</f>
        <v>0.1353922590723136</v>
      </c>
      <c r="M14" s="56">
        <f>'266 tabela'!M14/'263 tabela'!M14*100</f>
        <v>0.14802060205114262</v>
      </c>
    </row>
    <row r="15" spans="1:8" ht="1.5" customHeight="1">
      <c r="A15" s="79" t="s">
        <v>25</v>
      </c>
      <c r="B15" s="79"/>
      <c r="C15" s="79"/>
      <c r="D15" s="79"/>
      <c r="E15" s="79"/>
      <c r="F15" s="79"/>
      <c r="G15" s="79"/>
      <c r="H15" s="79"/>
    </row>
    <row r="16" spans="1:8" ht="13.5">
      <c r="A16" s="79"/>
      <c r="B16" s="79"/>
      <c r="C16" s="79"/>
      <c r="D16" s="79"/>
      <c r="E16" s="79"/>
      <c r="F16" s="79"/>
      <c r="G16" s="79"/>
      <c r="H16" s="79"/>
    </row>
    <row r="17" spans="1:8" ht="13.5">
      <c r="A17" s="77" t="s">
        <v>16</v>
      </c>
      <c r="B17" s="77"/>
      <c r="C17" s="77"/>
      <c r="D17" s="77"/>
      <c r="E17" s="77"/>
      <c r="F17" s="77"/>
      <c r="G17" s="77"/>
      <c r="H17" s="77"/>
    </row>
    <row r="18" spans="1:13" ht="13.5">
      <c r="A18" s="76" t="s">
        <v>45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</row>
  </sheetData>
  <sheetProtection/>
  <mergeCells count="6">
    <mergeCell ref="A17:H17"/>
    <mergeCell ref="A15:H16"/>
    <mergeCell ref="A14:B14"/>
    <mergeCell ref="A1:L1"/>
    <mergeCell ref="A2:M2"/>
    <mergeCell ref="A18:M18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B4">
      <selection activeCell="I10" sqref="I10"/>
    </sheetView>
  </sheetViews>
  <sheetFormatPr defaultColWidth="9.140625" defaultRowHeight="12.75"/>
  <cols>
    <col min="1" max="1" width="2.7109375" style="32" customWidth="1"/>
    <col min="2" max="2" width="42.140625" style="32" customWidth="1"/>
    <col min="3" max="7" width="12.7109375" style="32" customWidth="1"/>
    <col min="8" max="9" width="12.57421875" style="32" customWidth="1"/>
    <col min="10" max="16384" width="9.140625" style="32" customWidth="1"/>
  </cols>
  <sheetData>
    <row r="1" spans="1:8" ht="30" customHeight="1">
      <c r="A1" s="74" t="s">
        <v>8</v>
      </c>
      <c r="B1" s="74"/>
      <c r="C1" s="74"/>
      <c r="D1" s="74"/>
      <c r="E1" s="74"/>
      <c r="F1" s="74"/>
      <c r="G1" s="74"/>
      <c r="H1" s="74"/>
    </row>
    <row r="2" spans="1:9" s="35" customFormat="1" ht="30" customHeight="1">
      <c r="A2" s="75" t="s">
        <v>27</v>
      </c>
      <c r="B2" s="75"/>
      <c r="C2" s="75"/>
      <c r="D2" s="75"/>
      <c r="E2" s="75"/>
      <c r="F2" s="75"/>
      <c r="G2" s="75"/>
      <c r="H2" s="75"/>
      <c r="I2" s="75"/>
    </row>
    <row r="3" spans="1:9" s="35" customFormat="1" ht="13.5">
      <c r="A3" s="28"/>
      <c r="B3" s="28"/>
      <c r="C3" s="28"/>
      <c r="D3" s="28"/>
      <c r="E3" s="28"/>
      <c r="F3" s="28"/>
      <c r="H3" s="40"/>
      <c r="I3" s="40" t="s">
        <v>47</v>
      </c>
    </row>
    <row r="4" spans="1:9" ht="60" customHeight="1" thickBot="1">
      <c r="A4" s="49" t="s">
        <v>14</v>
      </c>
      <c r="B4" s="50" t="s">
        <v>0</v>
      </c>
      <c r="C4" s="44" t="s">
        <v>24</v>
      </c>
      <c r="D4" s="44" t="s">
        <v>37</v>
      </c>
      <c r="E4" s="44" t="s">
        <v>52</v>
      </c>
      <c r="F4" s="44" t="s">
        <v>59</v>
      </c>
      <c r="G4" s="44" t="s">
        <v>60</v>
      </c>
      <c r="H4" s="44" t="s">
        <v>61</v>
      </c>
      <c r="I4" s="44" t="s">
        <v>62</v>
      </c>
    </row>
    <row r="5" spans="1:9" ht="8.25" customHeight="1" thickBot="1" thickTop="1">
      <c r="A5" s="14">
        <v>0</v>
      </c>
      <c r="B5" s="15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</row>
    <row r="6" spans="1:9" ht="30" customHeight="1" thickTop="1">
      <c r="A6" s="46">
        <v>1</v>
      </c>
      <c r="B6" s="12" t="s">
        <v>5</v>
      </c>
      <c r="C6" s="19">
        <v>2463138</v>
      </c>
      <c r="D6" s="13">
        <v>2744139</v>
      </c>
      <c r="E6" s="13">
        <v>3813505</v>
      </c>
      <c r="F6" s="13">
        <v>3693380</v>
      </c>
      <c r="G6" s="13">
        <v>3518056</v>
      </c>
      <c r="H6" s="13">
        <v>3693380</v>
      </c>
      <c r="I6" s="13">
        <v>3693380</v>
      </c>
    </row>
    <row r="7" spans="1:9" ht="30" customHeight="1">
      <c r="A7" s="47">
        <v>2</v>
      </c>
      <c r="B7" s="8" t="s">
        <v>1</v>
      </c>
      <c r="C7" s="17">
        <v>106639</v>
      </c>
      <c r="D7" s="9">
        <v>439194</v>
      </c>
      <c r="E7" s="9">
        <v>467160</v>
      </c>
      <c r="F7" s="9">
        <v>640734</v>
      </c>
      <c r="G7" s="9">
        <v>672832</v>
      </c>
      <c r="H7" s="9">
        <v>720905</v>
      </c>
      <c r="I7" s="9">
        <v>682804</v>
      </c>
    </row>
    <row r="8" spans="1:9" ht="30" customHeight="1">
      <c r="A8" s="47">
        <v>3</v>
      </c>
      <c r="B8" s="9" t="s">
        <v>2</v>
      </c>
      <c r="C8" s="17">
        <v>0</v>
      </c>
      <c r="D8" s="9">
        <v>0</v>
      </c>
      <c r="E8" s="9"/>
      <c r="F8" s="9">
        <v>0</v>
      </c>
      <c r="G8" s="7">
        <v>0</v>
      </c>
      <c r="H8" s="7">
        <v>0</v>
      </c>
      <c r="I8" s="7">
        <v>0</v>
      </c>
    </row>
    <row r="9" spans="1:9" ht="30" customHeight="1">
      <c r="A9" s="47">
        <v>4</v>
      </c>
      <c r="B9" s="9" t="s">
        <v>6</v>
      </c>
      <c r="C9" s="17">
        <v>431048</v>
      </c>
      <c r="D9" s="9">
        <v>431988</v>
      </c>
      <c r="E9" s="9">
        <v>431988</v>
      </c>
      <c r="F9" s="9">
        <v>431988</v>
      </c>
      <c r="G9" s="7">
        <v>421441</v>
      </c>
      <c r="H9" s="7">
        <v>512524</v>
      </c>
      <c r="I9" s="7">
        <v>496203</v>
      </c>
    </row>
    <row r="10" spans="1:9" ht="30" customHeight="1">
      <c r="A10" s="47">
        <v>5</v>
      </c>
      <c r="B10" s="8" t="s">
        <v>7</v>
      </c>
      <c r="C10" s="18">
        <v>70823</v>
      </c>
      <c r="D10" s="43">
        <v>165085</v>
      </c>
      <c r="E10" s="9">
        <v>115407</v>
      </c>
      <c r="F10" s="9">
        <v>108561</v>
      </c>
      <c r="G10" s="7">
        <v>96366</v>
      </c>
      <c r="H10" s="7">
        <v>44620</v>
      </c>
      <c r="I10" s="43" t="s">
        <v>9</v>
      </c>
    </row>
    <row r="11" spans="1:9" ht="30" customHeight="1">
      <c r="A11" s="47">
        <v>6</v>
      </c>
      <c r="B11" s="8" t="s">
        <v>3</v>
      </c>
      <c r="C11" s="3"/>
      <c r="D11" s="7"/>
      <c r="E11" s="7"/>
      <c r="F11" s="7"/>
      <c r="G11" s="7">
        <v>0</v>
      </c>
      <c r="H11" s="7">
        <v>0</v>
      </c>
      <c r="I11" s="7">
        <v>0</v>
      </c>
    </row>
    <row r="12" spans="1:9" ht="30" customHeight="1">
      <c r="A12" s="47">
        <v>7</v>
      </c>
      <c r="B12" s="8" t="s">
        <v>11</v>
      </c>
      <c r="C12" s="17"/>
      <c r="D12" s="7"/>
      <c r="E12" s="7"/>
      <c r="F12" s="7"/>
      <c r="G12" s="7"/>
      <c r="H12" s="7"/>
      <c r="I12" s="7"/>
    </row>
    <row r="13" spans="1:9" ht="30" customHeight="1">
      <c r="A13" s="47">
        <v>8</v>
      </c>
      <c r="B13" s="8" t="s">
        <v>12</v>
      </c>
      <c r="C13" s="17">
        <v>533000</v>
      </c>
      <c r="D13" s="7">
        <v>307533</v>
      </c>
      <c r="E13" s="9">
        <v>932390</v>
      </c>
      <c r="F13" s="9">
        <v>1832384</v>
      </c>
      <c r="G13" s="7">
        <v>287878</v>
      </c>
      <c r="H13" s="7">
        <v>281948</v>
      </c>
      <c r="I13" s="7">
        <v>242241</v>
      </c>
    </row>
    <row r="14" spans="1:9" ht="60" customHeight="1">
      <c r="A14" s="78" t="s">
        <v>4</v>
      </c>
      <c r="B14" s="78"/>
      <c r="C14" s="48">
        <v>3604648</v>
      </c>
      <c r="D14" s="48">
        <v>4087939</v>
      </c>
      <c r="E14" s="48">
        <v>5760450</v>
      </c>
      <c r="F14" s="48">
        <f>SUM(F6:F13)</f>
        <v>6707047</v>
      </c>
      <c r="G14" s="48">
        <f>SUM(G6:G13)</f>
        <v>4996573</v>
      </c>
      <c r="H14" s="48">
        <f>SUM(H6:H13)</f>
        <v>5253377</v>
      </c>
      <c r="I14" s="48">
        <f>SUM(I6:I13)</f>
        <v>5114628</v>
      </c>
    </row>
    <row r="15" spans="1:7" ht="12.75" customHeight="1">
      <c r="A15" s="79" t="s">
        <v>26</v>
      </c>
      <c r="B15" s="79"/>
      <c r="C15" s="79"/>
      <c r="D15" s="79"/>
      <c r="E15" s="79"/>
      <c r="F15" s="79"/>
      <c r="G15" s="79"/>
    </row>
    <row r="16" spans="1:7" ht="13.5">
      <c r="A16" s="77" t="s">
        <v>16</v>
      </c>
      <c r="B16" s="77"/>
      <c r="C16" s="77"/>
      <c r="D16" s="77"/>
      <c r="E16" s="77"/>
      <c r="F16" s="77"/>
      <c r="G16" s="77"/>
    </row>
    <row r="17" spans="1:9" ht="13.5">
      <c r="A17" s="76" t="s">
        <v>46</v>
      </c>
      <c r="B17" s="76"/>
      <c r="C17" s="76"/>
      <c r="D17" s="76"/>
      <c r="E17" s="76"/>
      <c r="F17" s="76"/>
      <c r="G17" s="76"/>
      <c r="H17" s="76"/>
      <c r="I17" s="76"/>
    </row>
  </sheetData>
  <sheetProtection/>
  <mergeCells count="6">
    <mergeCell ref="A1:H1"/>
    <mergeCell ref="A14:B14"/>
    <mergeCell ref="A15:G15"/>
    <mergeCell ref="A16:G16"/>
    <mergeCell ref="A2:I2"/>
    <mergeCell ref="A17:I17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B4">
      <selection activeCell="I10" sqref="I10"/>
    </sheetView>
  </sheetViews>
  <sheetFormatPr defaultColWidth="9.140625" defaultRowHeight="12.75"/>
  <cols>
    <col min="1" max="1" width="2.7109375" style="32" customWidth="1"/>
    <col min="2" max="2" width="42.140625" style="32" customWidth="1"/>
    <col min="3" max="7" width="12.7109375" style="32" customWidth="1"/>
    <col min="8" max="8" width="12.00390625" style="32" customWidth="1"/>
    <col min="9" max="9" width="13.7109375" style="32" customWidth="1"/>
    <col min="10" max="16384" width="9.140625" style="32" customWidth="1"/>
  </cols>
  <sheetData>
    <row r="1" spans="1:9" ht="30" customHeight="1">
      <c r="A1" s="74" t="s">
        <v>8</v>
      </c>
      <c r="B1" s="74"/>
      <c r="C1" s="74"/>
      <c r="D1" s="74"/>
      <c r="E1" s="74"/>
      <c r="F1" s="74"/>
      <c r="G1" s="74"/>
      <c r="H1" s="74"/>
      <c r="I1" s="74"/>
    </row>
    <row r="2" spans="1:9" s="35" customFormat="1" ht="30" customHeight="1">
      <c r="A2" s="75" t="s">
        <v>28</v>
      </c>
      <c r="B2" s="75"/>
      <c r="C2" s="75"/>
      <c r="D2" s="75"/>
      <c r="E2" s="75"/>
      <c r="F2" s="75"/>
      <c r="G2" s="75"/>
      <c r="H2" s="75"/>
      <c r="I2" s="75"/>
    </row>
    <row r="3" spans="1:9" s="36" customFormat="1" ht="13.5">
      <c r="A3" s="28"/>
      <c r="B3" s="28"/>
      <c r="C3" s="28"/>
      <c r="D3" s="28"/>
      <c r="E3" s="28"/>
      <c r="F3" s="28"/>
      <c r="H3" s="57"/>
      <c r="I3" s="57" t="s">
        <v>49</v>
      </c>
    </row>
    <row r="4" spans="1:9" ht="60" customHeight="1" thickBot="1">
      <c r="A4" s="49" t="s">
        <v>14</v>
      </c>
      <c r="B4" s="50" t="s">
        <v>0</v>
      </c>
      <c r="C4" s="44" t="s">
        <v>24</v>
      </c>
      <c r="D4" s="44" t="s">
        <v>37</v>
      </c>
      <c r="E4" s="44" t="s">
        <v>52</v>
      </c>
      <c r="F4" s="44" t="s">
        <v>59</v>
      </c>
      <c r="G4" s="44" t="s">
        <v>60</v>
      </c>
      <c r="H4" s="44" t="s">
        <v>61</v>
      </c>
      <c r="I4" s="44" t="s">
        <v>62</v>
      </c>
    </row>
    <row r="5" spans="1:9" ht="8.25" customHeight="1" thickBot="1" thickTop="1">
      <c r="A5" s="14">
        <v>0</v>
      </c>
      <c r="B5" s="15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</row>
    <row r="6" spans="1:9" ht="30" customHeight="1" thickTop="1">
      <c r="A6" s="46">
        <v>1</v>
      </c>
      <c r="B6" s="12" t="s">
        <v>5</v>
      </c>
      <c r="C6" s="19">
        <v>19.75</v>
      </c>
      <c r="D6" s="13">
        <v>10.86</v>
      </c>
      <c r="E6" s="24">
        <v>14.543483566857605</v>
      </c>
      <c r="F6" s="24">
        <v>14.491628835884377</v>
      </c>
      <c r="G6" s="13">
        <v>13.3</v>
      </c>
      <c r="H6" s="24">
        <v>12.667736779645903</v>
      </c>
      <c r="I6" s="24">
        <v>14.545676522944596</v>
      </c>
    </row>
    <row r="7" spans="1:9" ht="30" customHeight="1">
      <c r="A7" s="47">
        <v>2</v>
      </c>
      <c r="B7" s="8" t="s">
        <v>1</v>
      </c>
      <c r="C7" s="17">
        <v>13.91</v>
      </c>
      <c r="D7" s="9">
        <v>10.53</v>
      </c>
      <c r="E7" s="4">
        <v>10.671600877192983</v>
      </c>
      <c r="F7" s="4">
        <v>12.997687439143135</v>
      </c>
      <c r="G7" s="9">
        <v>13.22</v>
      </c>
      <c r="H7" s="4">
        <v>13.971839448029924</v>
      </c>
      <c r="I7" s="4">
        <v>13.783438976139529</v>
      </c>
    </row>
    <row r="8" spans="1:9" ht="30" customHeight="1">
      <c r="A8" s="47">
        <v>3</v>
      </c>
      <c r="B8" s="9" t="s">
        <v>2</v>
      </c>
      <c r="C8" s="4">
        <v>0</v>
      </c>
      <c r="D8" s="4">
        <v>0</v>
      </c>
      <c r="E8" s="4">
        <v>0</v>
      </c>
      <c r="F8" s="4">
        <v>0</v>
      </c>
      <c r="G8" s="68">
        <v>0</v>
      </c>
      <c r="H8" s="4">
        <v>0</v>
      </c>
      <c r="I8" s="4">
        <v>0</v>
      </c>
    </row>
    <row r="9" spans="1:9" ht="30" customHeight="1">
      <c r="A9" s="47">
        <v>4</v>
      </c>
      <c r="B9" s="9" t="s">
        <v>6</v>
      </c>
      <c r="C9" s="17">
        <v>11.01</v>
      </c>
      <c r="D9" s="9">
        <v>5.66</v>
      </c>
      <c r="E9" s="4">
        <v>8.258703424015906</v>
      </c>
      <c r="F9" s="4">
        <v>9.717203527082958</v>
      </c>
      <c r="G9" s="68">
        <v>5.65</v>
      </c>
      <c r="H9" s="4">
        <v>6.325114155251142</v>
      </c>
      <c r="I9" s="4">
        <v>5.974965983117993</v>
      </c>
    </row>
    <row r="10" spans="1:9" ht="30" customHeight="1">
      <c r="A10" s="47">
        <v>5</v>
      </c>
      <c r="B10" s="8" t="s">
        <v>7</v>
      </c>
      <c r="C10" s="18">
        <v>10.85</v>
      </c>
      <c r="D10" s="3">
        <v>12.64</v>
      </c>
      <c r="E10" s="4">
        <v>11.651088396271211</v>
      </c>
      <c r="F10" s="4">
        <v>8.217470289909924</v>
      </c>
      <c r="G10" s="68">
        <v>7.16</v>
      </c>
      <c r="H10" s="4">
        <v>3.317718789501078</v>
      </c>
      <c r="I10" s="3" t="s">
        <v>9</v>
      </c>
    </row>
    <row r="11" spans="1:9" ht="30" customHeight="1">
      <c r="A11" s="47">
        <v>6</v>
      </c>
      <c r="B11" s="8" t="s">
        <v>3</v>
      </c>
      <c r="C11" s="3"/>
      <c r="D11" s="7">
        <v>0</v>
      </c>
      <c r="E11" s="7"/>
      <c r="F11" s="4">
        <v>0</v>
      </c>
      <c r="G11" s="68">
        <v>0</v>
      </c>
      <c r="H11" s="4">
        <v>0</v>
      </c>
      <c r="I11" s="4">
        <v>0</v>
      </c>
    </row>
    <row r="12" spans="1:9" ht="30" customHeight="1">
      <c r="A12" s="47">
        <v>7</v>
      </c>
      <c r="B12" s="8" t="s">
        <v>11</v>
      </c>
      <c r="C12" s="17"/>
      <c r="D12" s="7"/>
      <c r="E12" s="7"/>
      <c r="F12" s="7"/>
      <c r="G12" s="7"/>
      <c r="H12" s="7"/>
      <c r="I12" s="7"/>
    </row>
    <row r="13" spans="1:9" ht="30" customHeight="1">
      <c r="A13" s="47">
        <v>8</v>
      </c>
      <c r="B13" s="8" t="s">
        <v>12</v>
      </c>
      <c r="C13" s="17">
        <v>25</v>
      </c>
      <c r="D13" s="7">
        <v>8.8</v>
      </c>
      <c r="E13" s="4">
        <v>11.651088396271211</v>
      </c>
      <c r="F13" s="4">
        <v>15.399996638259964</v>
      </c>
      <c r="G13" s="7">
        <v>19.1</v>
      </c>
      <c r="H13" s="68">
        <v>18.02275632830478</v>
      </c>
      <c r="I13" s="68">
        <v>15.595248825082082</v>
      </c>
    </row>
    <row r="14" spans="1:9" ht="60" customHeight="1">
      <c r="A14" s="71" t="s">
        <v>4</v>
      </c>
      <c r="B14" s="72"/>
      <c r="C14" s="48">
        <v>13.5</v>
      </c>
      <c r="D14" s="48">
        <v>7.76</v>
      </c>
      <c r="E14" s="48">
        <v>10.21</v>
      </c>
      <c r="F14" s="41">
        <v>11.330198560042705</v>
      </c>
      <c r="G14" s="48">
        <v>9.31</v>
      </c>
      <c r="H14" s="41">
        <v>9.03769478765608</v>
      </c>
      <c r="I14" s="41">
        <v>9.656509130454484</v>
      </c>
    </row>
    <row r="15" spans="1:7" ht="12.75" customHeight="1">
      <c r="A15" s="79" t="s">
        <v>26</v>
      </c>
      <c r="B15" s="79"/>
      <c r="C15" s="79"/>
      <c r="D15" s="79"/>
      <c r="E15" s="79"/>
      <c r="F15" s="79"/>
      <c r="G15" s="79"/>
    </row>
    <row r="16" spans="1:7" ht="13.5">
      <c r="A16" s="77" t="s">
        <v>16</v>
      </c>
      <c r="B16" s="77"/>
      <c r="C16" s="77"/>
      <c r="D16" s="77"/>
      <c r="E16" s="77"/>
      <c r="F16" s="77"/>
      <c r="G16" s="77"/>
    </row>
    <row r="17" spans="1:9" ht="13.5">
      <c r="A17" s="76" t="s">
        <v>48</v>
      </c>
      <c r="B17" s="76"/>
      <c r="C17" s="76"/>
      <c r="D17" s="76"/>
      <c r="E17" s="76"/>
      <c r="F17" s="76"/>
      <c r="G17" s="76"/>
      <c r="H17" s="76"/>
      <c r="I17" s="76"/>
    </row>
  </sheetData>
  <sheetProtection/>
  <mergeCells count="6">
    <mergeCell ref="A15:G15"/>
    <mergeCell ref="A16:G16"/>
    <mergeCell ref="A14:B14"/>
    <mergeCell ref="A2:I2"/>
    <mergeCell ref="A17:I17"/>
    <mergeCell ref="A1:I1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GZZJZ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korisniks</dc:creator>
  <cp:keywords/>
  <dc:description/>
  <cp:lastModifiedBy>andjelija.neskovic</cp:lastModifiedBy>
  <cp:lastPrinted>2016-05-17T08:07:37Z</cp:lastPrinted>
  <dcterms:created xsi:type="dcterms:W3CDTF">2010-08-25T09:15:05Z</dcterms:created>
  <dcterms:modified xsi:type="dcterms:W3CDTF">2018-11-28T07:30:21Z</dcterms:modified>
  <cp:category/>
  <cp:version/>
  <cp:contentType/>
  <cp:contentStatus/>
</cp:coreProperties>
</file>