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420" windowHeight="4980" activeTab="4"/>
  </bookViews>
  <sheets>
    <sheet name="273 tabela" sheetId="1" r:id="rId1"/>
    <sheet name="274 tabela" sheetId="2" r:id="rId2"/>
    <sheet name="275 tabela" sheetId="3" r:id="rId3"/>
    <sheet name="276 tabela" sheetId="4" r:id="rId4"/>
    <sheet name="277 tabela" sheetId="5" r:id="rId5"/>
  </sheets>
  <definedNames>
    <definedName name="_xlnm.Print_Area" localSheetId="0">'273 tabela'!$A$1:$I$36</definedName>
    <definedName name="_xlnm.Print_Area" localSheetId="2">'275 tabela'!$A$1:$H$36</definedName>
    <definedName name="_xlnm.Print_Area" localSheetId="3">'276 tabela'!$A$1:$H$36</definedName>
    <definedName name="_xlnm.Print_Area" localSheetId="4">'277 tabela'!$A$1:$F$37</definedName>
  </definedNames>
  <calcPr fullCalcOnLoad="1"/>
</workbook>
</file>

<file path=xl/sharedStrings.xml><?xml version="1.0" encoding="utf-8"?>
<sst xmlns="http://schemas.openxmlformats.org/spreadsheetml/2006/main" count="200" uniqueCount="66">
  <si>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</si>
  <si>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</si>
  <si>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</si>
  <si>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</si>
  <si>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</si>
  <si>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</si>
  <si>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</si>
  <si>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</si>
  <si>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</si>
  <si>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</si>
  <si>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Ред.бр.</t>
  </si>
  <si>
    <t>ИНСТИТУТ ЗА КАРДИОВАСКУЛАРНЕ БОЛЕСТИ "ДЕДИЊЕ"</t>
  </si>
  <si>
    <t>СПЕЦИЈАЛНА БОЛНИЦА ЗА БОЛЕСТИ ЗАВИСНОСТИ</t>
  </si>
  <si>
    <t>СПЕЦИЈАЛНА БОЛНИЦА ЗА ПСИХИЈАТРИЈСКЕ БОЛЕСТИ "ДР Л. ЛАЗАРЕВИЋ"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</si>
  <si>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</si>
  <si>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</si>
  <si>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</si>
  <si>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РЕХАБИЛИТАЦИЈУ "ДР М.ЗОТОВИЋ"</t>
  </si>
  <si>
    <t>СПЕЦИЈАЛНА БОЛНИЦА ЗА ИНТЕРНЕ БОЛЕСТИ МЛАДЕНОВАЦ</t>
  </si>
  <si>
    <t>ИНСТИТУТ ЗА ОРТОПЕДСКО- ХИРУРШКЕ БОЛЕСТИ "БАЊИЦА"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</si>
  <si>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</si>
  <si>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</si>
  <si>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</si>
  <si>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ЗАВОД ЗА ЗДРАВСТВЕНУ ЗАШТИТУ СТУДЕНАТА</t>
  </si>
  <si>
    <t>СПЕЦИЈАЛНА БОЛНИЦА ЗА ЦЕРЕБРОВАСКУЛАРНЕ БОЛЕСТИ "СВЕТИ САВА"</t>
  </si>
  <si>
    <t>СПЕЦИЈАЛНА БОЛНИЦАЗА ЦЕРЕБРАЛНУ ПАРАЛИЗУ И  РАЗВОЈНУ НЕУРОЛОГИЈУ</t>
  </si>
  <si>
    <t>ЗАВОД ЗА ПСИХОФИЗИОЛОШКЕ ПОРЕМЕЋАЈЕ И ГОВОРНУ ПАТОЛОГИЈУ</t>
  </si>
  <si>
    <t xml:space="preserve">СПЕЦИЈАЛНА БОЛНИЦА ЗА ЕНДЕМСКУ НЕФРОПАТИЈУ </t>
  </si>
  <si>
    <t>ЗДРАВСТВЕНА
 УСТАНОВА</t>
  </si>
  <si>
    <t>БРОЈ РАДИОНИЦА, ЕДУКАТИВНИХ СКУПОВА И СЕМИНАРА ОДРЖАНИХ У БОЛНИЦАМА У БЕОГРАДУ</t>
  </si>
  <si>
    <t>јул-децембар
 2007</t>
  </si>
  <si>
    <r>
      <t>ј</t>
    </r>
    <r>
      <rPr>
        <sz val="8"/>
        <rFont val="Arial Narrow"/>
        <family val="2"/>
      </rPr>
      <t>ануар-децембар
2008</t>
    </r>
  </si>
  <si>
    <r>
      <t>ј</t>
    </r>
    <r>
      <rPr>
        <sz val="8"/>
        <rFont val="Arial Narrow"/>
        <family val="2"/>
      </rPr>
      <t>ануар-децембар
 2009</t>
    </r>
  </si>
  <si>
    <r>
      <t>ј</t>
    </r>
    <r>
      <rPr>
        <sz val="8"/>
        <rFont val="Arial Narrow"/>
        <family val="2"/>
      </rPr>
      <t>ануар-децембар
 2010</t>
    </r>
  </si>
  <si>
    <t>јул-децембар 
2007</t>
  </si>
  <si>
    <t>јануар-децембар
 2008</t>
  </si>
  <si>
    <t>јануар-децембар
 2009</t>
  </si>
  <si>
    <t>јануар-децембар
 2010</t>
  </si>
  <si>
    <t xml:space="preserve">јул-децембар
 2007 </t>
  </si>
  <si>
    <t>јануар- децембар
 2008</t>
  </si>
  <si>
    <t>јануар-децембар 
2009</t>
  </si>
  <si>
    <t>јануар-децембар 
2010</t>
  </si>
  <si>
    <t>ИНСТИТУТ ЗА МЕДИЦИНУ РАДА СРБИЈЕ "Др Д. КАРАЈОВИЋ"</t>
  </si>
  <si>
    <t>јул-децембар 
2011</t>
  </si>
  <si>
    <r>
      <t xml:space="preserve">јул-децембар </t>
    </r>
    <r>
      <rPr>
        <sz val="8"/>
        <rFont val="Arial Narrow"/>
        <family val="2"/>
      </rPr>
      <t xml:space="preserve">
 2011</t>
    </r>
  </si>
  <si>
    <t>јул-децембар 
 2011</t>
  </si>
  <si>
    <r>
      <t>БРОЈ ЗАПОСЛЕНИХ У ЗДРАВСТВЕНОЈ УСТАНОВИ</t>
    </r>
    <r>
      <rPr>
        <b/>
        <sz val="12"/>
        <color indexed="8"/>
        <rFont val="Arial"/>
        <family val="0"/>
      </rPr>
      <t>*</t>
    </r>
  </si>
  <si>
    <t>*НАПОМЕНА: ПОДАЦИ ЗА ПЕРИОД ОД 2007. ДО 2010. ОБУХВАТАЈУ УКУПАН БРОЈ ЗАПОСЛЕНИХ, А ПОДАЦИ ЗА 2011. ГОДИНУ САМО БРОЈ ЗДРАВСТВЕНИХ РАДНИКА И САРАДНИКА</t>
  </si>
  <si>
    <r>
      <t>БРОЈ ЗАПОСЛЕНИХ КОЈИ СУ УЧЕСТВОВАЛИ У ОБНОВИ ЗНАЊА И ВЕШТИНА</t>
    </r>
    <r>
      <rPr>
        <b/>
        <sz val="12"/>
        <color indexed="8"/>
        <rFont val="Arial"/>
        <family val="0"/>
      </rPr>
      <t>*</t>
    </r>
  </si>
  <si>
    <r>
      <t>% ЗАПОСЛЕНИХ КОЈИ СУ УЧЕСТВОВАЛИ У ОБНОВИ ЗНАЊА И ВЕШТИНА</t>
    </r>
    <r>
      <rPr>
        <b/>
        <sz val="12"/>
        <color indexed="8"/>
        <rFont val="Arial"/>
        <family val="0"/>
      </rPr>
      <t>*</t>
    </r>
  </si>
  <si>
    <t>БРОЈ АКРЕДИТОВАНИХ ПРОГРАМА КМЕ ЧИЈИ СУ НОСИОЦИ ЗАПОСЛЕНИ У ЗДРАВСТВЕНОЈ УСТАНОВИ</t>
  </si>
  <si>
    <t>* Овај показатељ се прати од  1. јула 2011. године</t>
  </si>
  <si>
    <t>Извор података : база о показатељима квалитета</t>
  </si>
  <si>
    <t>јул-децембар 
2012</t>
  </si>
  <si>
    <r>
      <t xml:space="preserve">јул-децембар </t>
    </r>
    <r>
      <rPr>
        <sz val="8"/>
        <rFont val="Arial Narrow"/>
        <family val="2"/>
      </rPr>
      <t xml:space="preserve">
 2012</t>
    </r>
  </si>
  <si>
    <t>јул-децембар 
 2012</t>
  </si>
  <si>
    <t>Табела 277</t>
  </si>
  <si>
    <t>Табела 276</t>
  </si>
  <si>
    <t>Табела 275</t>
  </si>
  <si>
    <t>Табела 274</t>
  </si>
  <si>
    <t>Табела 273</t>
  </si>
  <si>
    <t>СТРАНА 273</t>
  </si>
  <si>
    <t>СТРАНА 274</t>
  </si>
  <si>
    <t>СТРАНА 275</t>
  </si>
  <si>
    <t>СТРАНА 276</t>
  </si>
  <si>
    <t>СТРАНА 277</t>
  </si>
</sst>
</file>

<file path=xl/styles.xml><?xml version="1.0" encoding="utf-8"?>
<styleSheet xmlns="http://schemas.openxmlformats.org/spreadsheetml/2006/main">
  <numFmts count="6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\ &quot;YUD&quot;_);\(#,##0\ &quot;YUD&quot;\)"/>
    <numFmt numFmtId="205" formatCode="#,##0\ &quot;YUD&quot;_);[Red]\(#,##0\ &quot;YUD&quot;\)"/>
    <numFmt numFmtId="206" formatCode="#,##0.00\ &quot;YUD&quot;_);\(#,##0.00\ &quot;YUD&quot;\)"/>
    <numFmt numFmtId="207" formatCode="#,##0.00\ &quot;YUD&quot;_);[Red]\(#,##0.00\ &quot;YUD&quot;\)"/>
    <numFmt numFmtId="208" formatCode="_ * #,##0_)\ &quot;YUD&quot;_ ;_ * \(#,##0\)\ &quot;YUD&quot;_ ;_ * &quot;-&quot;_)\ &quot;YUD&quot;_ ;_ @_ "/>
    <numFmt numFmtId="209" formatCode="_ * #,##0_)\ _Y_U_D_ ;_ * \(#,##0\)\ _Y_U_D_ ;_ * &quot;-&quot;_)\ _Y_U_D_ ;_ @_ "/>
    <numFmt numFmtId="210" formatCode="_ * #,##0.00_)\ &quot;YUD&quot;_ ;_ * \(#,##0.00\)\ &quot;YUD&quot;_ ;_ * &quot;-&quot;??_)\ &quot;YUD&quot;_ ;_ @_ "/>
    <numFmt numFmtId="211" formatCode="_ * #,##0.00_)\ _Y_U_D_ ;_ * \(#,##0.00\)\ _Y_U_D_ ;_ * &quot;-&quot;??_)\ _Y_U_D_ ;_ @_ "/>
    <numFmt numFmtId="212" formatCode="General_)"/>
    <numFmt numFmtId="213" formatCode="0.0_)"/>
    <numFmt numFmtId="214" formatCode="0.0"/>
    <numFmt numFmtId="215" formatCode="0_)"/>
    <numFmt numFmtId="216" formatCode="0.000"/>
    <numFmt numFmtId="217" formatCode="0.000000"/>
    <numFmt numFmtId="218" formatCode="0.00000"/>
    <numFmt numFmtId="219" formatCode="0.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i/>
      <sz val="6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b/>
      <sz val="12"/>
      <color indexed="8"/>
      <name val="Arial"/>
      <family val="0"/>
    </font>
    <font>
      <b/>
      <sz val="10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9" fillId="2" borderId="0" xfId="0" applyFont="1" applyFill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9" fillId="0" borderId="0" xfId="0" applyFont="1" applyAlignment="1">
      <alignment/>
    </xf>
    <xf numFmtId="0" fontId="16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2" fontId="8" fillId="2" borderId="9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center" vertical="center"/>
    </xf>
    <xf numFmtId="0" fontId="8" fillId="2" borderId="13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8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3">
      <selection activeCell="E28" sqref="E28"/>
    </sheetView>
  </sheetViews>
  <sheetFormatPr defaultColWidth="9.140625" defaultRowHeight="12.75"/>
  <cols>
    <col min="1" max="1" width="3.8515625" style="1" customWidth="1"/>
    <col min="2" max="2" width="51.28125" style="1" customWidth="1"/>
    <col min="3" max="6" width="15.7109375" style="1" customWidth="1"/>
    <col min="7" max="8" width="14.8515625" style="1" customWidth="1"/>
    <col min="9" max="16384" width="9.140625" style="1" customWidth="1"/>
  </cols>
  <sheetData>
    <row r="1" spans="1:8" s="5" customFormat="1" ht="39.75" customHeight="1">
      <c r="A1" s="43" t="s">
        <v>49</v>
      </c>
      <c r="B1" s="43"/>
      <c r="C1" s="43"/>
      <c r="D1" s="43"/>
      <c r="E1" s="43"/>
      <c r="F1" s="43"/>
      <c r="G1" s="43"/>
      <c r="H1" s="43"/>
    </row>
    <row r="2" spans="1:8" ht="12" customHeight="1" thickBot="1">
      <c r="A2" s="3"/>
      <c r="B2" s="2"/>
      <c r="C2" s="2"/>
      <c r="D2" s="2"/>
      <c r="E2" s="2"/>
      <c r="F2" s="2"/>
      <c r="H2" s="28" t="s">
        <v>60</v>
      </c>
    </row>
    <row r="3" spans="1:8" ht="24.75" customHeight="1">
      <c r="A3" s="48" t="s">
        <v>10</v>
      </c>
      <c r="B3" s="41" t="s">
        <v>28</v>
      </c>
      <c r="C3" s="41" t="s">
        <v>38</v>
      </c>
      <c r="D3" s="41" t="s">
        <v>39</v>
      </c>
      <c r="E3" s="41" t="s">
        <v>40</v>
      </c>
      <c r="F3" s="41" t="s">
        <v>41</v>
      </c>
      <c r="G3" s="41" t="s">
        <v>43</v>
      </c>
      <c r="H3" s="41" t="s">
        <v>53</v>
      </c>
    </row>
    <row r="4" spans="1:8" ht="24" customHeight="1" thickBot="1">
      <c r="A4" s="30"/>
      <c r="B4" s="31"/>
      <c r="C4" s="31"/>
      <c r="D4" s="42"/>
      <c r="E4" s="42"/>
      <c r="F4" s="42"/>
      <c r="G4" s="42"/>
      <c r="H4" s="42"/>
    </row>
    <row r="5" spans="1:8" ht="9.75" customHeight="1" thickBot="1" thickTop="1">
      <c r="A5" s="7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</row>
    <row r="6" spans="1:8" ht="15.75" customHeight="1" thickTop="1">
      <c r="A6" s="37">
        <v>1</v>
      </c>
      <c r="B6" s="21" t="s">
        <v>20</v>
      </c>
      <c r="C6" s="38">
        <f>'276 tabela'!C6/'275 tabela'!C6*100</f>
        <v>10.742609949531362</v>
      </c>
      <c r="D6" s="38">
        <f>'276 tabela'!D6/'275 tabela'!D6*100</f>
        <v>27.597541803630126</v>
      </c>
      <c r="E6" s="38">
        <f>'276 tabela'!E6/'275 tabela'!E6*100</f>
        <v>28.12227074235808</v>
      </c>
      <c r="F6" s="38">
        <f>'276 tabela'!F6/'275 tabela'!F6*100</f>
        <v>25.480355606538573</v>
      </c>
      <c r="G6" s="38">
        <v>36.62</v>
      </c>
      <c r="H6" s="38">
        <v>78.27</v>
      </c>
    </row>
    <row r="7" spans="1:8" ht="15" customHeight="1">
      <c r="A7" s="39">
        <v>2</v>
      </c>
      <c r="B7" s="34" t="s">
        <v>21</v>
      </c>
      <c r="C7" s="40">
        <f>'276 tabela'!C7/'275 tabela'!C7*100</f>
        <v>41.73602853745541</v>
      </c>
      <c r="D7" s="40">
        <f>'276 tabela'!D7/'275 tabela'!D7*100</f>
        <v>62.829736211031175</v>
      </c>
      <c r="E7" s="40">
        <f>'276 tabela'!E7/'275 tabela'!E7*100</f>
        <v>44.85049833887043</v>
      </c>
      <c r="F7" s="40">
        <f>'276 tabela'!F7/'275 tabela'!F7*100</f>
        <v>63.24717285945073</v>
      </c>
      <c r="G7" s="40">
        <v>98.18</v>
      </c>
      <c r="H7" s="40">
        <v>95.05</v>
      </c>
    </row>
    <row r="8" spans="1:8" ht="14.25" customHeight="1">
      <c r="A8" s="39">
        <v>3</v>
      </c>
      <c r="B8" s="35" t="s">
        <v>1</v>
      </c>
      <c r="C8" s="40">
        <f>'276 tabela'!C8/'275 tabela'!C8*100</f>
        <v>35.040983606557376</v>
      </c>
      <c r="D8" s="40">
        <f>'276 tabela'!D8/'275 tabela'!D8*100</f>
        <v>68.51092896174863</v>
      </c>
      <c r="E8" s="40">
        <f>'276 tabela'!E8/'275 tabela'!E8*100</f>
        <v>71.27035830618892</v>
      </c>
      <c r="F8" s="40">
        <f>'276 tabela'!F8/'275 tabela'!F8*100</f>
        <v>70.32467532467533</v>
      </c>
      <c r="G8" s="40">
        <v>27.34</v>
      </c>
      <c r="H8" s="40">
        <v>70.14</v>
      </c>
    </row>
    <row r="9" spans="1:8" ht="13.5" customHeight="1">
      <c r="A9" s="39">
        <v>4</v>
      </c>
      <c r="B9" s="35" t="s">
        <v>2</v>
      </c>
      <c r="C9" s="40">
        <f>'276 tabela'!C9/'275 tabela'!C9*100</f>
        <v>85.19961051606622</v>
      </c>
      <c r="D9" s="40">
        <f>'276 tabela'!D9/'275 tabela'!D9*100</f>
        <v>42.22222222222222</v>
      </c>
      <c r="E9" s="40">
        <f>'276 tabela'!E9/'275 tabela'!E9*100</f>
        <v>48.12785388127854</v>
      </c>
      <c r="F9" s="40">
        <f>'276 tabela'!F9/'275 tabela'!F9*100</f>
        <v>78.3068783068783</v>
      </c>
      <c r="G9" s="40">
        <v>99.57</v>
      </c>
      <c r="H9" s="40">
        <v>100</v>
      </c>
    </row>
    <row r="10" spans="1:8" ht="14.25" customHeight="1">
      <c r="A10" s="39">
        <v>5</v>
      </c>
      <c r="B10" s="34" t="s">
        <v>3</v>
      </c>
      <c r="C10" s="40">
        <f>'276 tabela'!C10/'275 tabela'!C10*100</f>
        <v>43.64207221350079</v>
      </c>
      <c r="D10" s="40">
        <f>'276 tabela'!D10/'275 tabela'!D10*100</f>
        <v>45.414847161572055</v>
      </c>
      <c r="E10" s="40">
        <f>'276 tabela'!E10/'275 tabela'!E10*100</f>
        <v>50.0562429696288</v>
      </c>
      <c r="F10" s="40">
        <f>'276 tabela'!F10/'275 tabela'!F10*100</f>
        <v>82.11473565804275</v>
      </c>
      <c r="G10" s="40">
        <v>38.49</v>
      </c>
      <c r="H10" s="40">
        <v>92.01</v>
      </c>
    </row>
    <row r="11" spans="1:8" ht="15.75" customHeight="1">
      <c r="A11" s="39">
        <v>6</v>
      </c>
      <c r="B11" s="34" t="s">
        <v>11</v>
      </c>
      <c r="C11" s="40">
        <f>'276 tabela'!C11/'275 tabela'!C11*100</f>
        <v>93.58178053830227</v>
      </c>
      <c r="D11" s="40">
        <f>'276 tabela'!D11/'275 tabela'!D11*100</f>
        <v>67.90393013100436</v>
      </c>
      <c r="E11" s="40">
        <f>'276 tabela'!E11/'275 tabela'!E11*100</f>
        <v>69.43231441048034</v>
      </c>
      <c r="F11" s="40">
        <f>'276 tabela'!F11/'275 tabela'!F11*100</f>
        <v>71.06164383561644</v>
      </c>
      <c r="G11" s="40">
        <v>100</v>
      </c>
      <c r="H11" s="40">
        <v>83.1</v>
      </c>
    </row>
    <row r="12" spans="1:8" ht="15.75" customHeight="1">
      <c r="A12" s="39">
        <v>7</v>
      </c>
      <c r="B12" s="35" t="s">
        <v>4</v>
      </c>
      <c r="C12" s="40">
        <f>'276 tabela'!C12/'275 tabela'!C12*100</f>
        <v>76.97063369397218</v>
      </c>
      <c r="D12" s="40">
        <f>'276 tabela'!D12/'275 tabela'!D12*100</f>
        <v>91.80576631259484</v>
      </c>
      <c r="E12" s="40">
        <f>'276 tabela'!E12/'275 tabela'!E12*100</f>
        <v>44.91017964071856</v>
      </c>
      <c r="F12" s="40">
        <f>'276 tabela'!F12/'275 tabela'!F12*100</f>
        <v>66.66666666666666</v>
      </c>
      <c r="G12" s="40">
        <v>89.8</v>
      </c>
      <c r="H12" s="40">
        <v>62.12</v>
      </c>
    </row>
    <row r="13" spans="1:8" ht="15.75" customHeight="1">
      <c r="A13" s="39">
        <v>8</v>
      </c>
      <c r="B13" s="34" t="s">
        <v>5</v>
      </c>
      <c r="C13" s="40">
        <f>'276 tabela'!C13/'275 tabela'!C13*100</f>
        <v>45.87301587301587</v>
      </c>
      <c r="D13" s="40">
        <f>'276 tabela'!D13/'275 tabela'!D13*100</f>
        <v>56.641221374045806</v>
      </c>
      <c r="E13" s="40">
        <f>'276 tabela'!E13/'275 tabela'!E13*100</f>
        <v>68.66566716641678</v>
      </c>
      <c r="F13" s="40">
        <f>'276 tabela'!F13/'275 tabela'!F13*100</f>
        <v>67.3529411764706</v>
      </c>
      <c r="G13" s="40">
        <v>30.27</v>
      </c>
      <c r="H13" s="40">
        <v>85.06</v>
      </c>
    </row>
    <row r="14" spans="1:8" ht="17.25" customHeight="1">
      <c r="A14" s="39">
        <v>9</v>
      </c>
      <c r="B14" s="34" t="s">
        <v>15</v>
      </c>
      <c r="C14" s="40">
        <f>'276 tabela'!C14/'275 tabela'!C14*100</f>
        <v>17.44583808437856</v>
      </c>
      <c r="D14" s="40">
        <f>'276 tabela'!D14/'275 tabela'!D14*100</f>
        <v>17.018909899888765</v>
      </c>
      <c r="E14" s="40">
        <f>'276 tabela'!E14/'275 tabela'!E14*100</f>
        <v>23.640399556048834</v>
      </c>
      <c r="F14" s="40">
        <f>'276 tabela'!F14/'275 tabela'!F14*100</f>
        <v>44.936086529006886</v>
      </c>
      <c r="G14" s="40">
        <v>59.07</v>
      </c>
      <c r="H14" s="40">
        <v>93.6</v>
      </c>
    </row>
    <row r="15" spans="1:8" ht="17.25" customHeight="1">
      <c r="A15" s="39">
        <v>10</v>
      </c>
      <c r="B15" s="34" t="s">
        <v>16</v>
      </c>
      <c r="C15" s="40">
        <f>'276 tabela'!C15/'275 tabela'!C15*100</f>
        <v>34.883720930232556</v>
      </c>
      <c r="D15" s="40">
        <f>'276 tabela'!D15/'275 tabela'!D15*100</f>
        <v>24.418604651162788</v>
      </c>
      <c r="E15" s="40">
        <f>'276 tabela'!E15/'275 tabela'!E15*100</f>
        <v>43.529411764705884</v>
      </c>
      <c r="F15" s="40">
        <f>'276 tabela'!F15/'275 tabela'!F15*100</f>
        <v>37.64705882352941</v>
      </c>
      <c r="G15" s="40">
        <v>20.97</v>
      </c>
      <c r="H15" s="40">
        <v>25.81</v>
      </c>
    </row>
    <row r="16" spans="1:8" ht="15.75" customHeight="1">
      <c r="A16" s="39">
        <v>11</v>
      </c>
      <c r="B16" s="34" t="s">
        <v>22</v>
      </c>
      <c r="C16" s="40">
        <f>'276 tabela'!C16/'275 tabela'!C16*100</f>
        <v>49.86666666666667</v>
      </c>
      <c r="D16" s="40">
        <f>'276 tabela'!D16/'275 tabela'!D16*100</f>
        <v>72.02614379084967</v>
      </c>
      <c r="E16" s="40">
        <f>'276 tabela'!E16/'275 tabela'!E16*100</f>
        <v>84.4559585492228</v>
      </c>
      <c r="F16" s="40">
        <f>'276 tabela'!F16/'275 tabela'!F16*100</f>
        <v>73.59900373599004</v>
      </c>
      <c r="G16" s="40">
        <v>43.78</v>
      </c>
      <c r="H16" s="40">
        <v>100</v>
      </c>
    </row>
    <row r="17" spans="1:8" ht="15.75" customHeight="1">
      <c r="A17" s="39">
        <v>12</v>
      </c>
      <c r="B17" s="34" t="s">
        <v>6</v>
      </c>
      <c r="C17" s="40">
        <f>'276 tabela'!C17/'275 tabela'!C17*100</f>
        <v>78.96995708154506</v>
      </c>
      <c r="D17" s="40">
        <f>'276 tabela'!D17/'275 tabela'!D17*100</f>
        <v>87.98283261802575</v>
      </c>
      <c r="E17" s="40">
        <f>'276 tabela'!E17/'275 tabela'!E17*100</f>
        <v>92.67241379310344</v>
      </c>
      <c r="F17" s="40">
        <f>'276 tabela'!F17/'275 tabela'!F17*100</f>
        <v>90.51724137931035</v>
      </c>
      <c r="G17" s="40">
        <v>83.95</v>
      </c>
      <c r="H17" s="40">
        <v>100</v>
      </c>
    </row>
    <row r="18" spans="1:8" ht="15.75" customHeight="1">
      <c r="A18" s="39">
        <v>13</v>
      </c>
      <c r="B18" s="34" t="s">
        <v>7</v>
      </c>
      <c r="C18" s="40">
        <f>'276 tabela'!C18/'275 tabela'!C18*100</f>
        <v>48.971193415637856</v>
      </c>
      <c r="D18" s="40">
        <f>'276 tabela'!D18/'275 tabela'!D18*100</f>
        <v>50</v>
      </c>
      <c r="E18" s="40">
        <f>'276 tabela'!E18/'275 tabela'!E18*100</f>
        <v>74.04255319148936</v>
      </c>
      <c r="F18" s="40">
        <f>'276 tabela'!F18/'275 tabela'!F18*100</f>
        <v>72.54098360655738</v>
      </c>
      <c r="G18" s="40">
        <v>100</v>
      </c>
      <c r="H18" s="40">
        <v>100</v>
      </c>
    </row>
    <row r="19" spans="1:8" ht="21.75" customHeight="1">
      <c r="A19" s="39">
        <v>14</v>
      </c>
      <c r="B19" s="34" t="s">
        <v>24</v>
      </c>
      <c r="C19" s="40">
        <f>'276 tabela'!C19/'275 tabela'!C19*100</f>
        <v>47.706422018348626</v>
      </c>
      <c r="D19" s="40">
        <f>'276 tabela'!D19/'275 tabela'!D19*100</f>
        <v>62.81690140845071</v>
      </c>
      <c r="E19" s="40">
        <f>'276 tabela'!E19/'275 tabela'!E19*100</f>
        <v>53.52112676056338</v>
      </c>
      <c r="F19" s="40">
        <f>'276 tabela'!F19/'275 tabela'!F19*100</f>
        <v>77.60000000000001</v>
      </c>
      <c r="G19" s="40">
        <v>97.12</v>
      </c>
      <c r="H19" s="40">
        <v>95.3</v>
      </c>
    </row>
    <row r="20" spans="1:8" ht="21" customHeight="1">
      <c r="A20" s="39">
        <v>15</v>
      </c>
      <c r="B20" s="34" t="s">
        <v>13</v>
      </c>
      <c r="C20" s="40">
        <f>'276 tabela'!C20/'275 tabela'!C20*100</f>
        <v>33.177570093457945</v>
      </c>
      <c r="D20" s="40">
        <f>'276 tabela'!D20/'275 tabela'!D20*100</f>
        <v>57.446808510638306</v>
      </c>
      <c r="E20" s="40">
        <f>'276 tabela'!E20/'275 tabela'!E20*100</f>
        <v>19.402985074626866</v>
      </c>
      <c r="F20" s="40">
        <f>'276 tabela'!F20/'275 tabela'!F20*100</f>
        <v>65.08264462809917</v>
      </c>
      <c r="G20" s="40">
        <v>100</v>
      </c>
      <c r="H20" s="40">
        <v>100</v>
      </c>
    </row>
    <row r="21" spans="1:8" ht="17.25" customHeight="1">
      <c r="A21" s="39">
        <v>16</v>
      </c>
      <c r="B21" s="34" t="s">
        <v>19</v>
      </c>
      <c r="C21" s="40">
        <f>'276 tabela'!C21/'275 tabela'!C21*100</f>
        <v>19.047619047619047</v>
      </c>
      <c r="D21" s="40"/>
      <c r="E21" s="40">
        <f>'276 tabela'!E21/'275 tabela'!E21*100</f>
        <v>17.570093457943926</v>
      </c>
      <c r="F21" s="40">
        <f>'276 tabela'!F21/'275 tabela'!F21*100</f>
        <v>68.06495263870094</v>
      </c>
      <c r="G21" s="40">
        <v>38.73</v>
      </c>
      <c r="H21" s="40">
        <v>89.94</v>
      </c>
    </row>
    <row r="22" spans="1:8" ht="15.75" customHeight="1">
      <c r="A22" s="39">
        <v>17</v>
      </c>
      <c r="B22" s="34" t="s">
        <v>8</v>
      </c>
      <c r="C22" s="40">
        <f>'276 tabela'!C22/'275 tabela'!C22*100</f>
        <v>37.91469194312796</v>
      </c>
      <c r="D22" s="40">
        <f>'276 tabela'!D22/'275 tabela'!D22*100</f>
        <v>48.72727272727273</v>
      </c>
      <c r="E22" s="40">
        <f>'276 tabela'!E22/'275 tabela'!E22*100</f>
        <v>46.68989547038328</v>
      </c>
      <c r="F22" s="40">
        <f>'276 tabela'!F22/'275 tabela'!F22*100</f>
        <v>60.75085324232082</v>
      </c>
      <c r="G22" s="40">
        <v>75.74</v>
      </c>
      <c r="H22" s="40">
        <v>71.73</v>
      </c>
    </row>
    <row r="23" spans="1:8" ht="15.75" customHeight="1">
      <c r="A23" s="39">
        <v>18</v>
      </c>
      <c r="B23" s="34" t="s">
        <v>18</v>
      </c>
      <c r="C23" s="40">
        <f>'276 tabela'!C23/'275 tabela'!C23*100</f>
        <v>26.923076923076923</v>
      </c>
      <c r="D23" s="40">
        <f>'276 tabela'!D23/'275 tabela'!D23*100</f>
        <v>37.5</v>
      </c>
      <c r="E23" s="40">
        <f>'276 tabela'!E23/'275 tabela'!E23*100</f>
        <v>42.30769230769231</v>
      </c>
      <c r="F23" s="40">
        <f>'276 tabela'!F23/'275 tabela'!F23*100</f>
        <v>56.96969696969697</v>
      </c>
      <c r="G23" s="40">
        <v>91.96</v>
      </c>
      <c r="H23" s="40">
        <v>92.86</v>
      </c>
    </row>
    <row r="24" spans="1:8" ht="15.75" customHeight="1">
      <c r="A24" s="39">
        <v>19</v>
      </c>
      <c r="B24" s="34" t="s">
        <v>12</v>
      </c>
      <c r="C24" s="40">
        <f>'276 tabela'!C24/'275 tabela'!C24*100</f>
        <v>48.739495798319325</v>
      </c>
      <c r="D24" s="40">
        <f>'276 tabela'!D24/'275 tabela'!D24*100</f>
        <v>57.009345794392516</v>
      </c>
      <c r="E24" s="40">
        <f>'276 tabela'!E24/'275 tabela'!E24*100</f>
        <v>84.7457627118644</v>
      </c>
      <c r="F24" s="40">
        <f>'276 tabela'!F24/'275 tabela'!F24*100</f>
        <v>85.12396694214877</v>
      </c>
      <c r="G24" s="40">
        <v>66.67</v>
      </c>
      <c r="H24" s="40">
        <v>93.02</v>
      </c>
    </row>
    <row r="25" spans="1:8" ht="15.75" customHeight="1">
      <c r="A25" s="39">
        <v>20</v>
      </c>
      <c r="B25" s="34" t="s">
        <v>9</v>
      </c>
      <c r="C25" s="40">
        <f>'276 tabela'!C25/'275 tabela'!C25*100</f>
        <v>38.17863397548161</v>
      </c>
      <c r="D25" s="40">
        <f>'276 tabela'!D25/'275 tabela'!D25*100</f>
        <v>45.53415061295972</v>
      </c>
      <c r="E25" s="40">
        <f>'276 tabela'!E25/'275 tabela'!E25*100</f>
        <v>53.090909090909086</v>
      </c>
      <c r="F25" s="40">
        <f>'276 tabela'!F25/'275 tabela'!F25*100</f>
        <v>56.8259385665529</v>
      </c>
      <c r="G25" s="40">
        <v>63.1</v>
      </c>
      <c r="H25" s="40">
        <v>92.09</v>
      </c>
    </row>
    <row r="26" spans="1:8" ht="15.75" customHeight="1">
      <c r="A26" s="39">
        <v>21</v>
      </c>
      <c r="B26" s="34" t="s">
        <v>17</v>
      </c>
      <c r="C26" s="40">
        <f>'276 tabela'!C26/'275 tabela'!C26*100</f>
        <v>48.5</v>
      </c>
      <c r="D26" s="40">
        <f>'276 tabela'!D26/'275 tabela'!D26*100</f>
        <v>43.09210526315789</v>
      </c>
      <c r="E26" s="40">
        <f>'276 tabela'!E26/'275 tabela'!E26*100</f>
        <v>63.09148264984227</v>
      </c>
      <c r="F26" s="40">
        <f>'276 tabela'!F26/'275 tabela'!F26*100</f>
        <v>63.09148264984227</v>
      </c>
      <c r="G26" s="40">
        <v>63.09</v>
      </c>
      <c r="H26" s="40">
        <v>71.86</v>
      </c>
    </row>
    <row r="27" spans="1:8" ht="15.75" customHeight="1">
      <c r="A27" s="39">
        <v>22</v>
      </c>
      <c r="B27" s="34" t="s">
        <v>25</v>
      </c>
      <c r="C27" s="40">
        <f>'276 tabela'!C27/'275 tabela'!C27*100</f>
        <v>19.469026548672566</v>
      </c>
      <c r="D27" s="40">
        <f>'276 tabela'!D27/'275 tabela'!D27*100</f>
        <v>30.973451327433626</v>
      </c>
      <c r="E27" s="40">
        <f>'276 tabela'!E27/'275 tabela'!E27*100</f>
        <v>50.442477876106196</v>
      </c>
      <c r="F27" s="40">
        <f>'276 tabela'!F27/'275 tabela'!F27*100</f>
        <v>32.608695652173914</v>
      </c>
      <c r="G27" s="40">
        <v>90.09</v>
      </c>
      <c r="H27" s="40">
        <v>98.04</v>
      </c>
    </row>
    <row r="28" spans="1:8" ht="15.75" customHeight="1">
      <c r="A28" s="39">
        <v>23</v>
      </c>
      <c r="B28" s="34" t="s">
        <v>14</v>
      </c>
      <c r="C28" s="40">
        <f>'276 tabela'!C28/'275 tabela'!C28*100</f>
        <v>21.98952879581152</v>
      </c>
      <c r="D28" s="40">
        <f>'276 tabela'!D28/'275 tabela'!D28*100</f>
        <v>48.97959183673469</v>
      </c>
      <c r="E28" s="40">
        <f>'276 tabela'!E28/'275 tabela'!E28*100</f>
        <v>54.736842105263165</v>
      </c>
      <c r="F28" s="40">
        <f>'276 tabela'!F28/'275 tabela'!F28*100</f>
        <v>67.00507614213198</v>
      </c>
      <c r="G28" s="40">
        <v>41.88</v>
      </c>
      <c r="H28" s="40">
        <v>77.87</v>
      </c>
    </row>
    <row r="29" spans="1:8" ht="15.75" customHeight="1">
      <c r="A29" s="39">
        <v>24</v>
      </c>
      <c r="B29" s="34" t="s">
        <v>26</v>
      </c>
      <c r="C29" s="40"/>
      <c r="D29" s="40">
        <f>'276 tabela'!D29/'275 tabela'!D29*100</f>
        <v>35.44303797468354</v>
      </c>
      <c r="E29" s="40">
        <f>'276 tabela'!E29/'275 tabela'!E29*100</f>
        <v>34.93975903614458</v>
      </c>
      <c r="F29" s="40">
        <f>'276 tabela'!F29/'275 tabela'!F29*100</f>
        <v>91.02564102564102</v>
      </c>
      <c r="G29" s="40">
        <v>15.63</v>
      </c>
      <c r="H29" s="40">
        <v>26.03</v>
      </c>
    </row>
    <row r="30" spans="1:8" ht="15.75" customHeight="1">
      <c r="A30" s="39">
        <v>25</v>
      </c>
      <c r="B30" s="34" t="s">
        <v>23</v>
      </c>
      <c r="C30" s="40"/>
      <c r="D30" s="40">
        <f>'276 tabela'!D30/'275 tabela'!D30*100</f>
        <v>84.5</v>
      </c>
      <c r="E30" s="40">
        <f>'276 tabela'!E30/'275 tabela'!E30*100</f>
        <v>57.83783783783784</v>
      </c>
      <c r="F30" s="40">
        <f>'276 tabela'!F30/'275 tabela'!F30*100</f>
        <v>85.94594594594595</v>
      </c>
      <c r="G30" s="40">
        <v>1.95</v>
      </c>
      <c r="H30" s="40"/>
    </row>
    <row r="31" spans="1:8" ht="15.75" customHeight="1">
      <c r="A31" s="39">
        <v>26</v>
      </c>
      <c r="B31" s="34" t="s">
        <v>27</v>
      </c>
      <c r="C31" s="40">
        <f>'276 tabela'!C31/'275 tabela'!C31*100</f>
        <v>5.769230769230769</v>
      </c>
      <c r="D31" s="40">
        <f>'276 tabela'!D31/'275 tabela'!D31*100</f>
        <v>60.952380952380956</v>
      </c>
      <c r="E31" s="40">
        <f>'276 tabela'!E31/'275 tabela'!E31*100</f>
        <v>56.074766355140184</v>
      </c>
      <c r="F31" s="40">
        <f>'276 tabela'!F31/'275 tabela'!F31*100</f>
        <v>66.34615384615384</v>
      </c>
      <c r="G31" s="40">
        <v>66.67</v>
      </c>
      <c r="H31" s="40">
        <v>100</v>
      </c>
    </row>
    <row r="32" spans="1:8" ht="15.75" customHeight="1" thickBot="1">
      <c r="A32" s="26">
        <v>27</v>
      </c>
      <c r="B32" s="25" t="s">
        <v>42</v>
      </c>
      <c r="C32" s="17"/>
      <c r="D32" s="17"/>
      <c r="E32" s="17"/>
      <c r="F32" s="27">
        <f>'276 tabela'!F32/'275 tabela'!F32*100</f>
        <v>33.82352941176471</v>
      </c>
      <c r="G32" s="27"/>
      <c r="H32" s="27"/>
    </row>
    <row r="33" spans="1:8" s="6" customFormat="1" ht="27" customHeight="1" thickBot="1" thickTop="1">
      <c r="A33" s="46" t="s">
        <v>0</v>
      </c>
      <c r="B33" s="47"/>
      <c r="C33" s="12">
        <f>'276 tabela'!C33/'275 tabela'!C33*100</f>
        <v>32.527034718269775</v>
      </c>
      <c r="D33" s="12">
        <f>'276 tabela'!D33/'275 tabela'!D33*100</f>
        <v>45.00823723228995</v>
      </c>
      <c r="E33" s="12">
        <f>'276 tabela'!E33/'275 tabela'!E33*100</f>
        <v>44.18095390695935</v>
      </c>
      <c r="F33" s="12">
        <f>'276 tabela'!F33/'275 tabela'!F33*100</f>
        <v>53.00727363932781</v>
      </c>
      <c r="G33" s="12">
        <v>53.59</v>
      </c>
      <c r="H33" s="12">
        <v>83.54</v>
      </c>
    </row>
    <row r="34" spans="1:7" s="19" customFormat="1" ht="15.75" customHeight="1">
      <c r="A34" s="45" t="s">
        <v>47</v>
      </c>
      <c r="B34" s="45"/>
      <c r="C34" s="45"/>
      <c r="D34" s="45"/>
      <c r="E34" s="45"/>
      <c r="F34" s="45"/>
      <c r="G34" s="45"/>
    </row>
    <row r="35" ht="10.5" customHeight="1">
      <c r="A35" s="9" t="s">
        <v>52</v>
      </c>
    </row>
    <row r="36" spans="1:8" ht="12" customHeight="1">
      <c r="A36" s="44" t="s">
        <v>61</v>
      </c>
      <c r="B36" s="44"/>
      <c r="C36" s="44"/>
      <c r="D36" s="44"/>
      <c r="E36" s="44"/>
      <c r="F36" s="44"/>
      <c r="G36" s="44"/>
      <c r="H36" s="44"/>
    </row>
  </sheetData>
  <mergeCells count="12">
    <mergeCell ref="C3:C4"/>
    <mergeCell ref="D3:D4"/>
    <mergeCell ref="H3:H4"/>
    <mergeCell ref="A1:H1"/>
    <mergeCell ref="A36:H36"/>
    <mergeCell ref="A34:G34"/>
    <mergeCell ref="G3:G4"/>
    <mergeCell ref="A33:B33"/>
    <mergeCell ref="A3:A4"/>
    <mergeCell ref="B3:B4"/>
    <mergeCell ref="E3:E4"/>
    <mergeCell ref="F3:F4"/>
  </mergeCells>
  <printOptions horizontalCentered="1" verticalCentered="1"/>
  <pageMargins left="0" right="0" top="0" bottom="0" header="0" footer="0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H37"/>
  <sheetViews>
    <sheetView workbookViewId="0" topLeftCell="A11">
      <selection activeCell="D22" sqref="D22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6" width="15.7109375" style="1" customWidth="1"/>
    <col min="7" max="8" width="14.00390625" style="1" customWidth="1"/>
    <col min="9" max="16384" width="9.140625" style="1" customWidth="1"/>
  </cols>
  <sheetData>
    <row r="1" spans="1:8" s="5" customFormat="1" ht="29.25" customHeight="1">
      <c r="A1" s="43" t="s">
        <v>29</v>
      </c>
      <c r="B1" s="43"/>
      <c r="C1" s="43"/>
      <c r="D1" s="43"/>
      <c r="E1" s="43"/>
      <c r="F1" s="43"/>
      <c r="G1" s="43"/>
      <c r="H1" s="43"/>
    </row>
    <row r="2" spans="1:8" ht="18" customHeight="1">
      <c r="A2" s="13"/>
      <c r="B2" s="14"/>
      <c r="C2" s="14"/>
      <c r="D2" s="14"/>
      <c r="E2" s="14"/>
      <c r="H2" s="28" t="s">
        <v>59</v>
      </c>
    </row>
    <row r="3" spans="1:8" ht="24" customHeight="1">
      <c r="A3" s="50" t="s">
        <v>10</v>
      </c>
      <c r="B3" s="50" t="s">
        <v>28</v>
      </c>
      <c r="C3" s="50" t="s">
        <v>30</v>
      </c>
      <c r="D3" s="32" t="s">
        <v>31</v>
      </c>
      <c r="E3" s="32" t="s">
        <v>32</v>
      </c>
      <c r="F3" s="32" t="s">
        <v>33</v>
      </c>
      <c r="G3" s="32" t="s">
        <v>44</v>
      </c>
      <c r="H3" s="32" t="s">
        <v>54</v>
      </c>
    </row>
    <row r="4" spans="1:8" ht="24" customHeight="1" thickBot="1">
      <c r="A4" s="53"/>
      <c r="B4" s="54"/>
      <c r="C4" s="51"/>
      <c r="D4" s="49"/>
      <c r="E4" s="49"/>
      <c r="F4" s="49"/>
      <c r="G4" s="49"/>
      <c r="H4" s="49"/>
    </row>
    <row r="5" spans="1:8" s="8" customFormat="1" ht="9.75" customHeight="1" thickBot="1" thickTop="1">
      <c r="A5" s="10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</row>
    <row r="6" spans="1:8" ht="16.5" customHeight="1" thickTop="1">
      <c r="A6" s="20">
        <v>1</v>
      </c>
      <c r="B6" s="21" t="s">
        <v>20</v>
      </c>
      <c r="C6" s="24">
        <v>1435</v>
      </c>
      <c r="D6" s="24">
        <v>2918</v>
      </c>
      <c r="E6" s="24">
        <v>2948</v>
      </c>
      <c r="F6" s="24">
        <v>2656</v>
      </c>
      <c r="G6" s="24">
        <v>135</v>
      </c>
      <c r="H6" s="24">
        <v>651</v>
      </c>
    </row>
    <row r="7" spans="1:8" ht="16.5" customHeight="1">
      <c r="A7" s="33">
        <v>2</v>
      </c>
      <c r="B7" s="34" t="s">
        <v>21</v>
      </c>
      <c r="C7" s="29">
        <v>145</v>
      </c>
      <c r="D7" s="29">
        <v>100</v>
      </c>
      <c r="E7" s="29">
        <v>20</v>
      </c>
      <c r="F7" s="29">
        <v>47</v>
      </c>
      <c r="G7" s="29">
        <v>21</v>
      </c>
      <c r="H7" s="29">
        <v>56</v>
      </c>
    </row>
    <row r="8" spans="1:8" ht="16.5" customHeight="1">
      <c r="A8" s="33">
        <v>3</v>
      </c>
      <c r="B8" s="35" t="s">
        <v>1</v>
      </c>
      <c r="C8" s="29">
        <v>121</v>
      </c>
      <c r="D8" s="29">
        <v>146</v>
      </c>
      <c r="E8" s="29">
        <v>224</v>
      </c>
      <c r="F8" s="29">
        <v>302</v>
      </c>
      <c r="G8" s="29">
        <v>678</v>
      </c>
      <c r="H8" s="29">
        <v>52</v>
      </c>
    </row>
    <row r="9" spans="1:8" ht="16.5" customHeight="1">
      <c r="A9" s="33">
        <v>4</v>
      </c>
      <c r="B9" s="35" t="s">
        <v>2</v>
      </c>
      <c r="C9" s="33">
        <v>87</v>
      </c>
      <c r="D9" s="33">
        <v>171</v>
      </c>
      <c r="E9" s="33">
        <v>266</v>
      </c>
      <c r="F9" s="33">
        <v>11</v>
      </c>
      <c r="G9" s="33">
        <v>20</v>
      </c>
      <c r="H9" s="33">
        <v>46</v>
      </c>
    </row>
    <row r="10" spans="1:8" ht="16.5" customHeight="1">
      <c r="A10" s="33">
        <v>5</v>
      </c>
      <c r="B10" s="34" t="s">
        <v>3</v>
      </c>
      <c r="C10" s="29">
        <v>53</v>
      </c>
      <c r="D10" s="29">
        <v>58</v>
      </c>
      <c r="E10" s="29">
        <v>72</v>
      </c>
      <c r="F10" s="29">
        <v>58</v>
      </c>
      <c r="G10" s="29">
        <v>60</v>
      </c>
      <c r="H10" s="29">
        <v>45</v>
      </c>
    </row>
    <row r="11" spans="1:8" ht="16.5" customHeight="1">
      <c r="A11" s="33">
        <v>6</v>
      </c>
      <c r="B11" s="34" t="s">
        <v>11</v>
      </c>
      <c r="C11" s="29">
        <v>55</v>
      </c>
      <c r="D11" s="29">
        <v>52</v>
      </c>
      <c r="E11" s="29">
        <v>52</v>
      </c>
      <c r="F11" s="29">
        <v>39</v>
      </c>
      <c r="G11" s="29">
        <v>38</v>
      </c>
      <c r="H11" s="29">
        <v>46</v>
      </c>
    </row>
    <row r="12" spans="1:8" ht="16.5" customHeight="1">
      <c r="A12" s="33">
        <v>7</v>
      </c>
      <c r="B12" s="35" t="s">
        <v>4</v>
      </c>
      <c r="C12" s="29">
        <v>38</v>
      </c>
      <c r="D12" s="29">
        <v>46</v>
      </c>
      <c r="E12" s="29">
        <v>64</v>
      </c>
      <c r="F12" s="29">
        <v>25</v>
      </c>
      <c r="G12" s="29">
        <v>30</v>
      </c>
      <c r="H12" s="29">
        <v>19</v>
      </c>
    </row>
    <row r="13" spans="1:8" ht="16.5" customHeight="1">
      <c r="A13" s="33">
        <v>8</v>
      </c>
      <c r="B13" s="34" t="s">
        <v>5</v>
      </c>
      <c r="C13" s="29">
        <v>86</v>
      </c>
      <c r="D13" s="29">
        <v>197</v>
      </c>
      <c r="E13" s="29">
        <v>198</v>
      </c>
      <c r="F13" s="29">
        <v>227</v>
      </c>
      <c r="G13" s="29">
        <v>9</v>
      </c>
      <c r="H13" s="29">
        <v>63</v>
      </c>
    </row>
    <row r="14" spans="1:8" ht="16.5" customHeight="1">
      <c r="A14" s="33">
        <v>9</v>
      </c>
      <c r="B14" s="34" t="s">
        <v>15</v>
      </c>
      <c r="C14" s="29">
        <v>10</v>
      </c>
      <c r="D14" s="29">
        <v>14</v>
      </c>
      <c r="E14" s="29">
        <v>176</v>
      </c>
      <c r="F14" s="29">
        <v>238</v>
      </c>
      <c r="G14" s="29">
        <v>106</v>
      </c>
      <c r="H14" s="29">
        <v>120</v>
      </c>
    </row>
    <row r="15" spans="1:8" ht="16.5" customHeight="1">
      <c r="A15" s="33">
        <v>10</v>
      </c>
      <c r="B15" s="34" t="s">
        <v>16</v>
      </c>
      <c r="C15" s="29">
        <v>0</v>
      </c>
      <c r="D15" s="29">
        <v>0</v>
      </c>
      <c r="E15" s="29">
        <v>32</v>
      </c>
      <c r="F15" s="29">
        <v>10</v>
      </c>
      <c r="G15" s="29">
        <v>5</v>
      </c>
      <c r="H15" s="29">
        <v>4</v>
      </c>
    </row>
    <row r="16" spans="1:8" ht="16.5" customHeight="1">
      <c r="A16" s="33">
        <v>11</v>
      </c>
      <c r="B16" s="34" t="s">
        <v>22</v>
      </c>
      <c r="C16" s="29">
        <v>7</v>
      </c>
      <c r="D16" s="29">
        <v>75</v>
      </c>
      <c r="E16" s="29">
        <v>72</v>
      </c>
      <c r="F16" s="29">
        <v>50</v>
      </c>
      <c r="G16" s="29">
        <v>25</v>
      </c>
      <c r="H16" s="29">
        <v>43</v>
      </c>
    </row>
    <row r="17" spans="1:8" ht="16.5" customHeight="1">
      <c r="A17" s="33">
        <v>12</v>
      </c>
      <c r="B17" s="34" t="s">
        <v>6</v>
      </c>
      <c r="C17" s="29">
        <v>22</v>
      </c>
      <c r="D17" s="29">
        <v>126</v>
      </c>
      <c r="E17" s="29">
        <v>209</v>
      </c>
      <c r="F17" s="29">
        <v>200</v>
      </c>
      <c r="G17" s="29">
        <v>17</v>
      </c>
      <c r="H17" s="29">
        <v>36</v>
      </c>
    </row>
    <row r="18" spans="1:8" ht="16.5" customHeight="1">
      <c r="A18" s="33">
        <v>13</v>
      </c>
      <c r="B18" s="34" t="s">
        <v>7</v>
      </c>
      <c r="C18" s="29">
        <v>23</v>
      </c>
      <c r="D18" s="29">
        <v>56</v>
      </c>
      <c r="E18" s="29">
        <v>38</v>
      </c>
      <c r="F18" s="29">
        <v>52</v>
      </c>
      <c r="G18" s="29">
        <v>16</v>
      </c>
      <c r="H18" s="29">
        <v>8</v>
      </c>
    </row>
    <row r="19" spans="1:8" ht="16.5" customHeight="1">
      <c r="A19" s="33">
        <v>14</v>
      </c>
      <c r="B19" s="34" t="s">
        <v>24</v>
      </c>
      <c r="C19" s="29">
        <v>8</v>
      </c>
      <c r="D19" s="29">
        <v>5</v>
      </c>
      <c r="E19" s="29">
        <v>3</v>
      </c>
      <c r="F19" s="29">
        <v>30</v>
      </c>
      <c r="G19" s="29">
        <v>12</v>
      </c>
      <c r="H19" s="29">
        <v>23</v>
      </c>
    </row>
    <row r="20" spans="1:8" ht="16.5" customHeight="1">
      <c r="A20" s="33">
        <v>15</v>
      </c>
      <c r="B20" s="34" t="s">
        <v>13</v>
      </c>
      <c r="C20" s="29">
        <v>0</v>
      </c>
      <c r="D20" s="29">
        <v>12</v>
      </c>
      <c r="E20" s="29">
        <v>22</v>
      </c>
      <c r="F20" s="29">
        <v>36</v>
      </c>
      <c r="G20" s="29">
        <v>13</v>
      </c>
      <c r="H20" s="29">
        <v>21</v>
      </c>
    </row>
    <row r="21" spans="1:8" ht="16.5" customHeight="1">
      <c r="A21" s="33">
        <v>16</v>
      </c>
      <c r="B21" s="34" t="s">
        <v>19</v>
      </c>
      <c r="C21" s="29">
        <v>5</v>
      </c>
      <c r="D21" s="29"/>
      <c r="E21" s="29">
        <v>6</v>
      </c>
      <c r="F21" s="29">
        <v>15</v>
      </c>
      <c r="G21" s="29">
        <v>12</v>
      </c>
      <c r="H21" s="29">
        <v>28</v>
      </c>
    </row>
    <row r="22" spans="1:8" ht="16.5" customHeight="1">
      <c r="A22" s="33">
        <v>17</v>
      </c>
      <c r="B22" s="34" t="s">
        <v>8</v>
      </c>
      <c r="C22" s="29">
        <v>10</v>
      </c>
      <c r="D22" s="29">
        <v>30</v>
      </c>
      <c r="E22" s="29">
        <v>30</v>
      </c>
      <c r="F22" s="29">
        <v>30</v>
      </c>
      <c r="G22" s="29">
        <v>30</v>
      </c>
      <c r="H22" s="29">
        <v>30</v>
      </c>
    </row>
    <row r="23" spans="1:8" ht="16.5" customHeight="1">
      <c r="A23" s="33">
        <v>18</v>
      </c>
      <c r="B23" s="34" t="s">
        <v>18</v>
      </c>
      <c r="C23" s="33">
        <v>27</v>
      </c>
      <c r="D23" s="33">
        <v>8</v>
      </c>
      <c r="E23" s="33">
        <v>8</v>
      </c>
      <c r="F23" s="33">
        <v>11</v>
      </c>
      <c r="G23" s="33">
        <v>12</v>
      </c>
      <c r="H23" s="33">
        <v>9</v>
      </c>
    </row>
    <row r="24" spans="1:8" ht="16.5" customHeight="1">
      <c r="A24" s="33">
        <v>19</v>
      </c>
      <c r="B24" s="34" t="s">
        <v>12</v>
      </c>
      <c r="C24" s="29">
        <v>7</v>
      </c>
      <c r="D24" s="29">
        <v>9</v>
      </c>
      <c r="E24" s="29">
        <v>16</v>
      </c>
      <c r="F24" s="29">
        <v>14</v>
      </c>
      <c r="G24" s="29">
        <v>7</v>
      </c>
      <c r="H24" s="29">
        <v>10</v>
      </c>
    </row>
    <row r="25" spans="1:8" ht="16.5" customHeight="1">
      <c r="A25" s="33">
        <v>20</v>
      </c>
      <c r="B25" s="34" t="s">
        <v>9</v>
      </c>
      <c r="C25" s="29">
        <v>10</v>
      </c>
      <c r="D25" s="29">
        <v>14</v>
      </c>
      <c r="E25" s="29">
        <v>14</v>
      </c>
      <c r="F25" s="29">
        <v>14</v>
      </c>
      <c r="G25" s="29">
        <v>12</v>
      </c>
      <c r="H25" s="29">
        <v>12</v>
      </c>
    </row>
    <row r="26" spans="1:8" ht="16.5" customHeight="1">
      <c r="A26" s="33">
        <v>21</v>
      </c>
      <c r="B26" s="34" t="s">
        <v>17</v>
      </c>
      <c r="C26" s="29">
        <v>16</v>
      </c>
      <c r="D26" s="29">
        <v>30</v>
      </c>
      <c r="E26" s="29">
        <v>30</v>
      </c>
      <c r="F26" s="29">
        <v>32</v>
      </c>
      <c r="G26" s="29">
        <v>15</v>
      </c>
      <c r="H26" s="29">
        <v>34</v>
      </c>
    </row>
    <row r="27" spans="1:8" ht="16.5" customHeight="1">
      <c r="A27" s="33">
        <v>22</v>
      </c>
      <c r="B27" s="34" t="s">
        <v>25</v>
      </c>
      <c r="C27" s="29">
        <v>12</v>
      </c>
      <c r="D27" s="29">
        <v>20</v>
      </c>
      <c r="E27" s="29">
        <v>20</v>
      </c>
      <c r="F27" s="29">
        <v>12</v>
      </c>
      <c r="G27" s="29">
        <v>0</v>
      </c>
      <c r="H27" s="29">
        <v>0</v>
      </c>
    </row>
    <row r="28" spans="1:8" ht="16.5" customHeight="1">
      <c r="A28" s="33">
        <v>23</v>
      </c>
      <c r="B28" s="34" t="s">
        <v>14</v>
      </c>
      <c r="C28" s="29">
        <v>11</v>
      </c>
      <c r="D28" s="29">
        <v>7</v>
      </c>
      <c r="E28" s="29">
        <v>7</v>
      </c>
      <c r="F28" s="29">
        <v>15</v>
      </c>
      <c r="G28" s="29">
        <v>9</v>
      </c>
      <c r="H28" s="29">
        <v>9</v>
      </c>
    </row>
    <row r="29" spans="1:8" ht="16.5" customHeight="1">
      <c r="A29" s="33">
        <v>24</v>
      </c>
      <c r="B29" s="34" t="s">
        <v>26</v>
      </c>
      <c r="C29" s="29"/>
      <c r="D29" s="29">
        <v>10</v>
      </c>
      <c r="E29" s="29">
        <v>2</v>
      </c>
      <c r="F29" s="29">
        <v>9</v>
      </c>
      <c r="G29" s="29">
        <v>6</v>
      </c>
      <c r="H29" s="29">
        <v>10</v>
      </c>
    </row>
    <row r="30" spans="1:8" ht="16.5" customHeight="1">
      <c r="A30" s="33">
        <v>25</v>
      </c>
      <c r="B30" s="34" t="s">
        <v>23</v>
      </c>
      <c r="C30" s="29"/>
      <c r="D30" s="29">
        <v>3</v>
      </c>
      <c r="E30" s="29">
        <v>0</v>
      </c>
      <c r="F30" s="29">
        <v>3</v>
      </c>
      <c r="G30" s="29">
        <v>3</v>
      </c>
      <c r="H30" s="29"/>
    </row>
    <row r="31" spans="1:8" ht="16.5" customHeight="1">
      <c r="A31" s="33">
        <v>26</v>
      </c>
      <c r="B31" s="34" t="s">
        <v>27</v>
      </c>
      <c r="C31" s="29">
        <v>3</v>
      </c>
      <c r="D31" s="29">
        <v>3</v>
      </c>
      <c r="E31" s="29">
        <v>1</v>
      </c>
      <c r="F31" s="29">
        <v>15</v>
      </c>
      <c r="G31" s="29">
        <v>7</v>
      </c>
      <c r="H31" s="29">
        <v>16</v>
      </c>
    </row>
    <row r="32" spans="1:8" ht="16.5" customHeight="1" thickBot="1">
      <c r="A32" s="18">
        <v>27</v>
      </c>
      <c r="B32" s="25" t="s">
        <v>42</v>
      </c>
      <c r="C32" s="17"/>
      <c r="D32" s="17"/>
      <c r="E32" s="17"/>
      <c r="F32" s="17">
        <v>5</v>
      </c>
      <c r="G32" s="17"/>
      <c r="H32" s="17"/>
    </row>
    <row r="33" spans="1:8" s="6" customFormat="1" ht="27" customHeight="1" thickTop="1">
      <c r="A33" s="52" t="s">
        <v>0</v>
      </c>
      <c r="B33" s="52"/>
      <c r="C33" s="23">
        <f aca="true" t="shared" si="0" ref="C33:H33">SUM(C6:C31)</f>
        <v>2191</v>
      </c>
      <c r="D33" s="23">
        <f t="shared" si="0"/>
        <v>4110</v>
      </c>
      <c r="E33" s="22">
        <f t="shared" si="0"/>
        <v>4530</v>
      </c>
      <c r="F33" s="22">
        <f t="shared" si="0"/>
        <v>4151</v>
      </c>
      <c r="G33" s="22">
        <f t="shared" si="0"/>
        <v>1298</v>
      </c>
      <c r="H33" s="22">
        <f t="shared" si="0"/>
        <v>1391</v>
      </c>
    </row>
    <row r="34" ht="11.25" customHeight="1">
      <c r="A34" s="9" t="s">
        <v>52</v>
      </c>
    </row>
    <row r="35" ht="8.25" customHeight="1">
      <c r="A35" s="4"/>
    </row>
    <row r="36" ht="13.5" hidden="1"/>
    <row r="37" spans="1:8" ht="13.5">
      <c r="A37" s="44" t="s">
        <v>62</v>
      </c>
      <c r="B37" s="44"/>
      <c r="C37" s="44"/>
      <c r="D37" s="44"/>
      <c r="E37" s="44"/>
      <c r="F37" s="44"/>
      <c r="G37" s="44"/>
      <c r="H37" s="44"/>
    </row>
  </sheetData>
  <mergeCells count="11">
    <mergeCell ref="D3:D4"/>
    <mergeCell ref="A37:H37"/>
    <mergeCell ref="H3:H4"/>
    <mergeCell ref="A1:H1"/>
    <mergeCell ref="G3:G4"/>
    <mergeCell ref="F3:F4"/>
    <mergeCell ref="C3:C4"/>
    <mergeCell ref="E3:E4"/>
    <mergeCell ref="A33:B33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H36"/>
  <sheetViews>
    <sheetView zoomScaleSheetLayoutView="100" workbookViewId="0" topLeftCell="A13">
      <selection activeCell="B43" sqref="B43"/>
    </sheetView>
  </sheetViews>
  <sheetFormatPr defaultColWidth="9.140625" defaultRowHeight="12.75"/>
  <cols>
    <col min="1" max="1" width="3.7109375" style="1" customWidth="1"/>
    <col min="2" max="2" width="50.7109375" style="1" customWidth="1"/>
    <col min="3" max="8" width="15.7109375" style="1" customWidth="1"/>
    <col min="9" max="16384" width="9.140625" style="1" customWidth="1"/>
  </cols>
  <sheetData>
    <row r="1" spans="1:8" s="5" customFormat="1" ht="35.25" customHeight="1">
      <c r="A1" s="43" t="s">
        <v>46</v>
      </c>
      <c r="B1" s="43"/>
      <c r="C1" s="43"/>
      <c r="D1" s="43"/>
      <c r="E1" s="43"/>
      <c r="F1" s="43"/>
      <c r="G1" s="43"/>
      <c r="H1" s="43"/>
    </row>
    <row r="2" spans="1:8" ht="12" customHeight="1">
      <c r="A2" s="13"/>
      <c r="B2" s="14"/>
      <c r="C2" s="14"/>
      <c r="D2" s="14"/>
      <c r="E2" s="14"/>
      <c r="H2" s="28" t="s">
        <v>58</v>
      </c>
    </row>
    <row r="3" spans="1:8" ht="24" customHeight="1">
      <c r="A3" s="50" t="s">
        <v>10</v>
      </c>
      <c r="B3" s="57" t="s">
        <v>28</v>
      </c>
      <c r="C3" s="50" t="s">
        <v>34</v>
      </c>
      <c r="D3" s="50" t="s">
        <v>35</v>
      </c>
      <c r="E3" s="50" t="s">
        <v>36</v>
      </c>
      <c r="F3" s="50" t="s">
        <v>37</v>
      </c>
      <c r="G3" s="50" t="s">
        <v>45</v>
      </c>
      <c r="H3" s="50" t="s">
        <v>55</v>
      </c>
    </row>
    <row r="4" spans="1:8" ht="24" customHeight="1" thickBot="1">
      <c r="A4" s="53"/>
      <c r="B4" s="58"/>
      <c r="C4" s="59"/>
      <c r="D4" s="56"/>
      <c r="E4" s="56"/>
      <c r="F4" s="56"/>
      <c r="G4" s="56"/>
      <c r="H4" s="56"/>
    </row>
    <row r="5" spans="1:8" s="8" customFormat="1" ht="9.75" customHeight="1" thickBot="1" thickTop="1">
      <c r="A5" s="10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</row>
    <row r="6" spans="1:8" ht="15.75" customHeight="1" thickTop="1">
      <c r="A6" s="20">
        <v>1</v>
      </c>
      <c r="B6" s="21" t="s">
        <v>20</v>
      </c>
      <c r="C6" s="24">
        <v>6935</v>
      </c>
      <c r="D6" s="24">
        <v>6997</v>
      </c>
      <c r="E6" s="24">
        <v>6870</v>
      </c>
      <c r="F6" s="24">
        <v>6974</v>
      </c>
      <c r="G6" s="24">
        <v>5895</v>
      </c>
      <c r="H6" s="24">
        <v>5886</v>
      </c>
    </row>
    <row r="7" spans="1:8" ht="15" customHeight="1">
      <c r="A7" s="33">
        <v>2</v>
      </c>
      <c r="B7" s="34" t="s">
        <v>21</v>
      </c>
      <c r="C7" s="29">
        <v>841</v>
      </c>
      <c r="D7" s="29">
        <v>834</v>
      </c>
      <c r="E7" s="29">
        <v>903</v>
      </c>
      <c r="F7" s="29">
        <v>1238</v>
      </c>
      <c r="G7" s="29">
        <v>880</v>
      </c>
      <c r="H7" s="29">
        <v>869</v>
      </c>
    </row>
    <row r="8" spans="1:8" ht="14.25" customHeight="1">
      <c r="A8" s="33">
        <v>3</v>
      </c>
      <c r="B8" s="35" t="s">
        <v>1</v>
      </c>
      <c r="C8" s="29">
        <v>1464</v>
      </c>
      <c r="D8" s="29">
        <v>1464</v>
      </c>
      <c r="E8" s="29">
        <v>1535</v>
      </c>
      <c r="F8" s="29">
        <v>1540</v>
      </c>
      <c r="G8" s="29">
        <v>1547</v>
      </c>
      <c r="H8" s="29">
        <v>1544</v>
      </c>
    </row>
    <row r="9" spans="1:8" ht="13.5" customHeight="1">
      <c r="A9" s="33">
        <v>4</v>
      </c>
      <c r="B9" s="35" t="s">
        <v>2</v>
      </c>
      <c r="C9" s="33">
        <v>1027</v>
      </c>
      <c r="D9" s="33">
        <v>1125</v>
      </c>
      <c r="E9" s="33">
        <v>1095</v>
      </c>
      <c r="F9" s="33">
        <v>1134</v>
      </c>
      <c r="G9" s="33">
        <v>936</v>
      </c>
      <c r="H9" s="33">
        <v>960</v>
      </c>
    </row>
    <row r="10" spans="1:8" ht="14.25" customHeight="1">
      <c r="A10" s="33">
        <v>5</v>
      </c>
      <c r="B10" s="34" t="s">
        <v>3</v>
      </c>
      <c r="C10" s="29">
        <v>637</v>
      </c>
      <c r="D10" s="29">
        <v>916</v>
      </c>
      <c r="E10" s="29">
        <v>889</v>
      </c>
      <c r="F10" s="29">
        <v>889</v>
      </c>
      <c r="G10" s="29">
        <v>491</v>
      </c>
      <c r="H10" s="29">
        <v>726</v>
      </c>
    </row>
    <row r="11" spans="1:8" ht="15.75" customHeight="1">
      <c r="A11" s="33">
        <v>6</v>
      </c>
      <c r="B11" s="34" t="s">
        <v>11</v>
      </c>
      <c r="C11" s="29">
        <v>483</v>
      </c>
      <c r="D11" s="29">
        <v>458</v>
      </c>
      <c r="E11" s="29">
        <v>458</v>
      </c>
      <c r="F11" s="29">
        <v>584</v>
      </c>
      <c r="G11" s="29">
        <v>468</v>
      </c>
      <c r="H11" s="29">
        <v>562</v>
      </c>
    </row>
    <row r="12" spans="1:8" ht="15.75" customHeight="1">
      <c r="A12" s="33">
        <v>7</v>
      </c>
      <c r="B12" s="35" t="s">
        <v>4</v>
      </c>
      <c r="C12" s="29">
        <v>647</v>
      </c>
      <c r="D12" s="29">
        <v>659</v>
      </c>
      <c r="E12" s="29">
        <v>668</v>
      </c>
      <c r="F12" s="29">
        <v>687</v>
      </c>
      <c r="G12" s="29">
        <v>510</v>
      </c>
      <c r="H12" s="29">
        <v>528</v>
      </c>
    </row>
    <row r="13" spans="1:8" ht="15.75" customHeight="1">
      <c r="A13" s="33">
        <v>8</v>
      </c>
      <c r="B13" s="34" t="s">
        <v>5</v>
      </c>
      <c r="C13" s="29">
        <v>630</v>
      </c>
      <c r="D13" s="29">
        <v>655</v>
      </c>
      <c r="E13" s="29">
        <v>667</v>
      </c>
      <c r="F13" s="29">
        <v>680</v>
      </c>
      <c r="G13" s="29">
        <v>565</v>
      </c>
      <c r="H13" s="29">
        <v>696</v>
      </c>
    </row>
    <row r="14" spans="1:8" ht="17.25" customHeight="1">
      <c r="A14" s="33">
        <v>9</v>
      </c>
      <c r="B14" s="34" t="s">
        <v>15</v>
      </c>
      <c r="C14" s="29">
        <v>877</v>
      </c>
      <c r="D14" s="29">
        <v>899</v>
      </c>
      <c r="E14" s="29">
        <v>901</v>
      </c>
      <c r="F14" s="29">
        <v>1017</v>
      </c>
      <c r="G14" s="29">
        <v>728</v>
      </c>
      <c r="H14" s="29">
        <v>734</v>
      </c>
    </row>
    <row r="15" spans="1:8" ht="17.25" customHeight="1">
      <c r="A15" s="33">
        <v>10</v>
      </c>
      <c r="B15" s="34" t="s">
        <v>16</v>
      </c>
      <c r="C15" s="29">
        <v>86</v>
      </c>
      <c r="D15" s="29">
        <v>86</v>
      </c>
      <c r="E15" s="29">
        <v>85</v>
      </c>
      <c r="F15" s="29">
        <v>85</v>
      </c>
      <c r="G15" s="29">
        <v>62</v>
      </c>
      <c r="H15" s="29">
        <v>62</v>
      </c>
    </row>
    <row r="16" spans="1:8" ht="15.75" customHeight="1">
      <c r="A16" s="33">
        <v>11</v>
      </c>
      <c r="B16" s="34" t="s">
        <v>22</v>
      </c>
      <c r="C16" s="29">
        <v>750</v>
      </c>
      <c r="D16" s="29">
        <v>765</v>
      </c>
      <c r="E16" s="29">
        <v>772</v>
      </c>
      <c r="F16" s="29">
        <v>803</v>
      </c>
      <c r="G16" s="29">
        <v>804</v>
      </c>
      <c r="H16" s="29">
        <v>669</v>
      </c>
    </row>
    <row r="17" spans="1:8" ht="15.75" customHeight="1">
      <c r="A17" s="33">
        <v>12</v>
      </c>
      <c r="B17" s="34" t="s">
        <v>6</v>
      </c>
      <c r="C17" s="29">
        <v>233</v>
      </c>
      <c r="D17" s="29">
        <v>233</v>
      </c>
      <c r="E17" s="29">
        <v>232</v>
      </c>
      <c r="F17" s="29">
        <v>232</v>
      </c>
      <c r="G17" s="29">
        <v>243</v>
      </c>
      <c r="H17" s="29">
        <v>208</v>
      </c>
    </row>
    <row r="18" spans="1:8" ht="15.75" customHeight="1">
      <c r="A18" s="33">
        <v>13</v>
      </c>
      <c r="B18" s="34" t="s">
        <v>7</v>
      </c>
      <c r="C18" s="29">
        <v>243</v>
      </c>
      <c r="D18" s="29">
        <v>240</v>
      </c>
      <c r="E18" s="29">
        <v>235</v>
      </c>
      <c r="F18" s="29">
        <v>244</v>
      </c>
      <c r="G18" s="29">
        <v>190</v>
      </c>
      <c r="H18" s="29">
        <v>190</v>
      </c>
    </row>
    <row r="19" spans="1:8" ht="21.75" customHeight="1">
      <c r="A19" s="33">
        <v>14</v>
      </c>
      <c r="B19" s="34" t="s">
        <v>24</v>
      </c>
      <c r="C19" s="29">
        <v>218</v>
      </c>
      <c r="D19" s="29">
        <v>355</v>
      </c>
      <c r="E19" s="29">
        <v>355</v>
      </c>
      <c r="F19" s="29">
        <v>375</v>
      </c>
      <c r="G19" s="29">
        <v>313</v>
      </c>
      <c r="H19" s="29">
        <v>298</v>
      </c>
    </row>
    <row r="20" spans="1:8" ht="21" customHeight="1">
      <c r="A20" s="33">
        <v>15</v>
      </c>
      <c r="B20" s="34" t="s">
        <v>13</v>
      </c>
      <c r="C20" s="36">
        <v>214</v>
      </c>
      <c r="D20" s="36">
        <v>470</v>
      </c>
      <c r="E20" s="36">
        <v>469</v>
      </c>
      <c r="F20" s="36">
        <v>484</v>
      </c>
      <c r="G20" s="36">
        <v>337</v>
      </c>
      <c r="H20" s="36">
        <v>369</v>
      </c>
    </row>
    <row r="21" spans="1:8" ht="17.25" customHeight="1">
      <c r="A21" s="33">
        <v>16</v>
      </c>
      <c r="B21" s="34" t="s">
        <v>19</v>
      </c>
      <c r="C21" s="29">
        <v>672</v>
      </c>
      <c r="D21" s="29"/>
      <c r="E21" s="29">
        <v>535</v>
      </c>
      <c r="F21" s="29">
        <v>739</v>
      </c>
      <c r="G21" s="29">
        <v>568</v>
      </c>
      <c r="H21" s="29">
        <v>616</v>
      </c>
    </row>
    <row r="22" spans="1:8" ht="15.75" customHeight="1">
      <c r="A22" s="33">
        <v>17</v>
      </c>
      <c r="B22" s="34" t="s">
        <v>8</v>
      </c>
      <c r="C22" s="29">
        <v>211</v>
      </c>
      <c r="D22" s="29">
        <v>275</v>
      </c>
      <c r="E22" s="29">
        <v>287</v>
      </c>
      <c r="F22" s="29">
        <v>293</v>
      </c>
      <c r="G22" s="29">
        <v>235</v>
      </c>
      <c r="H22" s="29">
        <v>237</v>
      </c>
    </row>
    <row r="23" spans="1:8" ht="15.75" customHeight="1">
      <c r="A23" s="33">
        <v>18</v>
      </c>
      <c r="B23" s="34" t="s">
        <v>18</v>
      </c>
      <c r="C23" s="33">
        <v>104</v>
      </c>
      <c r="D23" s="33">
        <v>104</v>
      </c>
      <c r="E23" s="33">
        <v>104</v>
      </c>
      <c r="F23" s="33">
        <v>165</v>
      </c>
      <c r="G23" s="33">
        <v>112</v>
      </c>
      <c r="H23" s="33">
        <v>112</v>
      </c>
    </row>
    <row r="24" spans="1:8" ht="15.75" customHeight="1">
      <c r="A24" s="33">
        <v>19</v>
      </c>
      <c r="B24" s="34" t="s">
        <v>12</v>
      </c>
      <c r="C24" s="29">
        <v>119</v>
      </c>
      <c r="D24" s="29">
        <v>107</v>
      </c>
      <c r="E24" s="29">
        <v>118</v>
      </c>
      <c r="F24" s="29">
        <v>121</v>
      </c>
      <c r="G24" s="29">
        <v>120</v>
      </c>
      <c r="H24" s="29">
        <v>86</v>
      </c>
    </row>
    <row r="25" spans="1:8" ht="15.75" customHeight="1">
      <c r="A25" s="33">
        <v>20</v>
      </c>
      <c r="B25" s="34" t="s">
        <v>9</v>
      </c>
      <c r="C25" s="29">
        <v>571</v>
      </c>
      <c r="D25" s="29">
        <v>571</v>
      </c>
      <c r="E25" s="29">
        <v>550</v>
      </c>
      <c r="F25" s="29">
        <v>586</v>
      </c>
      <c r="G25" s="29">
        <v>271</v>
      </c>
      <c r="H25" s="29">
        <v>278</v>
      </c>
    </row>
    <row r="26" spans="1:8" ht="15.75" customHeight="1">
      <c r="A26" s="33">
        <v>21</v>
      </c>
      <c r="B26" s="34" t="s">
        <v>17</v>
      </c>
      <c r="C26" s="29">
        <v>200</v>
      </c>
      <c r="D26" s="29">
        <v>304</v>
      </c>
      <c r="E26" s="29">
        <v>317</v>
      </c>
      <c r="F26" s="29">
        <v>317</v>
      </c>
      <c r="G26" s="29">
        <v>317</v>
      </c>
      <c r="H26" s="29">
        <v>334</v>
      </c>
    </row>
    <row r="27" spans="1:8" ht="15.75" customHeight="1">
      <c r="A27" s="33">
        <v>22</v>
      </c>
      <c r="B27" s="34" t="s">
        <v>25</v>
      </c>
      <c r="C27" s="29">
        <v>113</v>
      </c>
      <c r="D27" s="29">
        <v>113</v>
      </c>
      <c r="E27" s="29">
        <v>113</v>
      </c>
      <c r="F27" s="29">
        <v>184</v>
      </c>
      <c r="G27" s="29">
        <v>111</v>
      </c>
      <c r="H27" s="29">
        <v>102</v>
      </c>
    </row>
    <row r="28" spans="1:8" ht="15.75" customHeight="1">
      <c r="A28" s="33">
        <v>23</v>
      </c>
      <c r="B28" s="34" t="s">
        <v>14</v>
      </c>
      <c r="C28" s="29">
        <v>191</v>
      </c>
      <c r="D28" s="29">
        <v>196</v>
      </c>
      <c r="E28" s="29">
        <v>190</v>
      </c>
      <c r="F28" s="29">
        <v>197</v>
      </c>
      <c r="G28" s="29">
        <v>117</v>
      </c>
      <c r="H28" s="29">
        <v>122</v>
      </c>
    </row>
    <row r="29" spans="1:8" ht="15.75" customHeight="1">
      <c r="A29" s="33">
        <v>24</v>
      </c>
      <c r="B29" s="34" t="s">
        <v>26</v>
      </c>
      <c r="C29" s="29"/>
      <c r="D29" s="29">
        <v>79</v>
      </c>
      <c r="E29" s="29">
        <v>83</v>
      </c>
      <c r="F29" s="29">
        <v>78</v>
      </c>
      <c r="G29" s="29">
        <v>64</v>
      </c>
      <c r="H29" s="29">
        <v>73</v>
      </c>
    </row>
    <row r="30" spans="1:8" ht="15.75" customHeight="1">
      <c r="A30" s="33">
        <v>25</v>
      </c>
      <c r="B30" s="34" t="s">
        <v>23</v>
      </c>
      <c r="C30" s="29"/>
      <c r="D30" s="29">
        <v>200</v>
      </c>
      <c r="E30" s="29">
        <v>185</v>
      </c>
      <c r="F30" s="29">
        <v>185</v>
      </c>
      <c r="G30" s="29">
        <v>205</v>
      </c>
      <c r="H30" s="29"/>
    </row>
    <row r="31" spans="1:8" ht="15.75" customHeight="1">
      <c r="A31" s="33">
        <v>26</v>
      </c>
      <c r="B31" s="34" t="s">
        <v>27</v>
      </c>
      <c r="C31" s="29">
        <v>104</v>
      </c>
      <c r="D31" s="29">
        <v>105</v>
      </c>
      <c r="E31" s="29">
        <v>107</v>
      </c>
      <c r="F31" s="29">
        <v>104</v>
      </c>
      <c r="G31" s="29">
        <v>105</v>
      </c>
      <c r="H31" s="29">
        <v>71</v>
      </c>
    </row>
    <row r="32" spans="1:8" ht="15.75" customHeight="1" thickBot="1">
      <c r="A32" s="18">
        <v>27</v>
      </c>
      <c r="B32" s="25" t="s">
        <v>42</v>
      </c>
      <c r="C32" s="17"/>
      <c r="D32" s="17"/>
      <c r="E32" s="17"/>
      <c r="F32" s="17">
        <v>136</v>
      </c>
      <c r="G32" s="17"/>
      <c r="H32" s="17"/>
    </row>
    <row r="33" spans="1:8" s="6" customFormat="1" ht="27" customHeight="1" thickTop="1">
      <c r="A33" s="52" t="s">
        <v>0</v>
      </c>
      <c r="B33" s="52"/>
      <c r="C33" s="23">
        <f aca="true" t="shared" si="0" ref="C33:H33">SUM(C6:C31)</f>
        <v>17570</v>
      </c>
      <c r="D33" s="23">
        <f t="shared" si="0"/>
        <v>18210</v>
      </c>
      <c r="E33" s="23">
        <f t="shared" si="0"/>
        <v>18723</v>
      </c>
      <c r="F33" s="23">
        <f t="shared" si="0"/>
        <v>19935</v>
      </c>
      <c r="G33" s="23">
        <f t="shared" si="0"/>
        <v>16194</v>
      </c>
      <c r="H33" s="23">
        <f t="shared" si="0"/>
        <v>16332</v>
      </c>
    </row>
    <row r="34" spans="1:8" ht="8.25" customHeight="1">
      <c r="A34" s="55" t="s">
        <v>47</v>
      </c>
      <c r="B34" s="55"/>
      <c r="C34" s="55"/>
      <c r="D34" s="55"/>
      <c r="E34" s="55"/>
      <c r="F34" s="55"/>
      <c r="G34" s="55"/>
      <c r="H34" s="55"/>
    </row>
    <row r="35" ht="13.5">
      <c r="A35" s="9" t="s">
        <v>52</v>
      </c>
    </row>
    <row r="36" spans="1:8" ht="13.5">
      <c r="A36" s="44" t="s">
        <v>63</v>
      </c>
      <c r="B36" s="44"/>
      <c r="C36" s="44"/>
      <c r="D36" s="44"/>
      <c r="E36" s="44"/>
      <c r="F36" s="44"/>
      <c r="G36" s="44"/>
      <c r="H36" s="44"/>
    </row>
  </sheetData>
  <mergeCells count="12">
    <mergeCell ref="D3:D4"/>
    <mergeCell ref="E3:E4"/>
    <mergeCell ref="A34:H34"/>
    <mergeCell ref="H3:H4"/>
    <mergeCell ref="A36:H36"/>
    <mergeCell ref="A1:H1"/>
    <mergeCell ref="G3:G4"/>
    <mergeCell ref="F3:F4"/>
    <mergeCell ref="A33:B33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H36"/>
  <sheetViews>
    <sheetView workbookViewId="0" topLeftCell="A1">
      <selection activeCell="A7" sqref="A7:H31"/>
    </sheetView>
  </sheetViews>
  <sheetFormatPr defaultColWidth="9.140625" defaultRowHeight="12.75"/>
  <cols>
    <col min="1" max="1" width="3.421875" style="1" customWidth="1"/>
    <col min="2" max="2" width="42.8515625" style="1" customWidth="1"/>
    <col min="3" max="6" width="12.7109375" style="1" customWidth="1"/>
    <col min="7" max="8" width="14.7109375" style="1" customWidth="1"/>
    <col min="9" max="16384" width="9.140625" style="1" customWidth="1"/>
  </cols>
  <sheetData>
    <row r="1" spans="1:8" s="5" customFormat="1" ht="30.75" customHeight="1">
      <c r="A1" s="43" t="s">
        <v>48</v>
      </c>
      <c r="B1" s="43"/>
      <c r="C1" s="43"/>
      <c r="D1" s="43"/>
      <c r="E1" s="43"/>
      <c r="F1" s="43"/>
      <c r="G1" s="43"/>
      <c r="H1" s="43"/>
    </row>
    <row r="2" spans="1:8" ht="12" customHeight="1">
      <c r="A2" s="13"/>
      <c r="B2" s="14"/>
      <c r="C2" s="14"/>
      <c r="D2" s="14"/>
      <c r="E2" s="14"/>
      <c r="F2" s="14"/>
      <c r="H2" s="28" t="s">
        <v>57</v>
      </c>
    </row>
    <row r="3" spans="1:8" ht="29.25" customHeight="1">
      <c r="A3" s="50" t="s">
        <v>10</v>
      </c>
      <c r="B3" s="57" t="s">
        <v>28</v>
      </c>
      <c r="C3" s="50" t="s">
        <v>38</v>
      </c>
      <c r="D3" s="50" t="s">
        <v>39</v>
      </c>
      <c r="E3" s="50" t="s">
        <v>40</v>
      </c>
      <c r="F3" s="50" t="s">
        <v>37</v>
      </c>
      <c r="G3" s="50" t="s">
        <v>45</v>
      </c>
      <c r="H3" s="50" t="s">
        <v>55</v>
      </c>
    </row>
    <row r="4" spans="1:8" ht="27.75" customHeight="1" thickBot="1">
      <c r="A4" s="53"/>
      <c r="B4" s="58"/>
      <c r="C4" s="54"/>
      <c r="D4" s="53"/>
      <c r="E4" s="61"/>
      <c r="F4" s="61"/>
      <c r="G4" s="61"/>
      <c r="H4" s="61"/>
    </row>
    <row r="5" spans="1:8" s="8" customFormat="1" ht="9.75" customHeight="1" thickBot="1" thickTop="1">
      <c r="A5" s="10">
        <v>0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</row>
    <row r="6" spans="1:8" ht="15.75" customHeight="1" thickTop="1">
      <c r="A6" s="15">
        <v>1</v>
      </c>
      <c r="B6" s="11" t="s">
        <v>20</v>
      </c>
      <c r="C6" s="15">
        <v>745</v>
      </c>
      <c r="D6" s="15">
        <v>1931</v>
      </c>
      <c r="E6" s="15">
        <v>1932</v>
      </c>
      <c r="F6" s="16">
        <v>1777</v>
      </c>
      <c r="G6" s="16">
        <v>2159</v>
      </c>
      <c r="H6" s="16">
        <v>4607</v>
      </c>
    </row>
    <row r="7" spans="1:8" ht="15" customHeight="1">
      <c r="A7" s="33">
        <v>2</v>
      </c>
      <c r="B7" s="34" t="s">
        <v>21</v>
      </c>
      <c r="C7" s="33">
        <v>351</v>
      </c>
      <c r="D7" s="33">
        <v>524</v>
      </c>
      <c r="E7" s="33">
        <v>405</v>
      </c>
      <c r="F7" s="29">
        <v>783</v>
      </c>
      <c r="G7" s="29">
        <v>864</v>
      </c>
      <c r="H7" s="29">
        <v>826</v>
      </c>
    </row>
    <row r="8" spans="1:8" ht="14.25" customHeight="1">
      <c r="A8" s="33">
        <v>3</v>
      </c>
      <c r="B8" s="35" t="s">
        <v>1</v>
      </c>
      <c r="C8" s="33">
        <v>513</v>
      </c>
      <c r="D8" s="33">
        <v>1003</v>
      </c>
      <c r="E8" s="33">
        <v>1094</v>
      </c>
      <c r="F8" s="29">
        <v>1083</v>
      </c>
      <c r="G8" s="29">
        <v>423</v>
      </c>
      <c r="H8" s="29">
        <v>1083</v>
      </c>
    </row>
    <row r="9" spans="1:8" ht="13.5" customHeight="1">
      <c r="A9" s="33">
        <v>4</v>
      </c>
      <c r="B9" s="35" t="s">
        <v>2</v>
      </c>
      <c r="C9" s="33">
        <v>875</v>
      </c>
      <c r="D9" s="33">
        <v>475</v>
      </c>
      <c r="E9" s="33">
        <v>527</v>
      </c>
      <c r="F9" s="33">
        <v>888</v>
      </c>
      <c r="G9" s="33">
        <v>932</v>
      </c>
      <c r="H9" s="33">
        <v>960</v>
      </c>
    </row>
    <row r="10" spans="1:8" ht="14.25" customHeight="1">
      <c r="A10" s="33">
        <v>5</v>
      </c>
      <c r="B10" s="34" t="s">
        <v>3</v>
      </c>
      <c r="C10" s="33">
        <v>278</v>
      </c>
      <c r="D10" s="33">
        <v>416</v>
      </c>
      <c r="E10" s="33">
        <v>445</v>
      </c>
      <c r="F10" s="36">
        <v>730</v>
      </c>
      <c r="G10" s="36">
        <v>189</v>
      </c>
      <c r="H10" s="36">
        <v>668</v>
      </c>
    </row>
    <row r="11" spans="1:8" ht="15.75" customHeight="1">
      <c r="A11" s="33">
        <v>6</v>
      </c>
      <c r="B11" s="34" t="s">
        <v>11</v>
      </c>
      <c r="C11" s="33">
        <v>452</v>
      </c>
      <c r="D11" s="33">
        <v>311</v>
      </c>
      <c r="E11" s="33">
        <v>318</v>
      </c>
      <c r="F11" s="29">
        <v>415</v>
      </c>
      <c r="G11" s="29">
        <v>468</v>
      </c>
      <c r="H11" s="29">
        <v>467</v>
      </c>
    </row>
    <row r="12" spans="1:8" ht="15.75" customHeight="1">
      <c r="A12" s="33">
        <v>7</v>
      </c>
      <c r="B12" s="35" t="s">
        <v>4</v>
      </c>
      <c r="C12" s="33">
        <v>498</v>
      </c>
      <c r="D12" s="33">
        <v>605</v>
      </c>
      <c r="E12" s="33">
        <v>300</v>
      </c>
      <c r="F12" s="29">
        <v>458</v>
      </c>
      <c r="G12" s="29">
        <v>458</v>
      </c>
      <c r="H12" s="29">
        <v>328</v>
      </c>
    </row>
    <row r="13" spans="1:8" ht="15.75" customHeight="1">
      <c r="A13" s="33">
        <v>8</v>
      </c>
      <c r="B13" s="34" t="s">
        <v>5</v>
      </c>
      <c r="C13" s="33">
        <v>289</v>
      </c>
      <c r="D13" s="33">
        <v>371</v>
      </c>
      <c r="E13" s="33">
        <v>458</v>
      </c>
      <c r="F13" s="29">
        <v>458</v>
      </c>
      <c r="G13" s="29">
        <v>171</v>
      </c>
      <c r="H13" s="29">
        <v>592</v>
      </c>
    </row>
    <row r="14" spans="1:8" ht="17.25" customHeight="1">
      <c r="A14" s="33">
        <v>9</v>
      </c>
      <c r="B14" s="34" t="s">
        <v>15</v>
      </c>
      <c r="C14" s="33">
        <v>153</v>
      </c>
      <c r="D14" s="33">
        <v>153</v>
      </c>
      <c r="E14" s="33">
        <v>213</v>
      </c>
      <c r="F14" s="29">
        <v>457</v>
      </c>
      <c r="G14" s="29">
        <v>430</v>
      </c>
      <c r="H14" s="29">
        <v>687</v>
      </c>
    </row>
    <row r="15" spans="1:8" ht="17.25" customHeight="1">
      <c r="A15" s="33">
        <v>10</v>
      </c>
      <c r="B15" s="34" t="s">
        <v>16</v>
      </c>
      <c r="C15" s="33">
        <v>30</v>
      </c>
      <c r="D15" s="33">
        <v>21</v>
      </c>
      <c r="E15" s="33">
        <v>37</v>
      </c>
      <c r="F15" s="29">
        <v>32</v>
      </c>
      <c r="G15" s="29">
        <v>13</v>
      </c>
      <c r="H15" s="29">
        <v>16</v>
      </c>
    </row>
    <row r="16" spans="1:8" ht="15.75" customHeight="1">
      <c r="A16" s="33">
        <v>11</v>
      </c>
      <c r="B16" s="34" t="s">
        <v>22</v>
      </c>
      <c r="C16" s="33">
        <v>374</v>
      </c>
      <c r="D16" s="33">
        <v>551</v>
      </c>
      <c r="E16" s="33">
        <v>652</v>
      </c>
      <c r="F16" s="29">
        <v>591</v>
      </c>
      <c r="G16" s="29">
        <v>352</v>
      </c>
      <c r="H16" s="29">
        <v>669</v>
      </c>
    </row>
    <row r="17" spans="1:8" ht="15.75" customHeight="1">
      <c r="A17" s="33">
        <v>12</v>
      </c>
      <c r="B17" s="34" t="s">
        <v>6</v>
      </c>
      <c r="C17" s="33">
        <v>184</v>
      </c>
      <c r="D17" s="33">
        <v>205</v>
      </c>
      <c r="E17" s="33">
        <v>215</v>
      </c>
      <c r="F17" s="29">
        <v>210</v>
      </c>
      <c r="G17" s="29">
        <v>204</v>
      </c>
      <c r="H17" s="29">
        <v>208</v>
      </c>
    </row>
    <row r="18" spans="1:8" ht="15.75" customHeight="1">
      <c r="A18" s="33">
        <v>13</v>
      </c>
      <c r="B18" s="34" t="s">
        <v>7</v>
      </c>
      <c r="C18" s="33">
        <v>119</v>
      </c>
      <c r="D18" s="33">
        <v>120</v>
      </c>
      <c r="E18" s="33">
        <v>174</v>
      </c>
      <c r="F18" s="29">
        <v>177</v>
      </c>
      <c r="G18" s="29">
        <v>190</v>
      </c>
      <c r="H18" s="29">
        <v>190</v>
      </c>
    </row>
    <row r="19" spans="1:8" ht="21.75" customHeight="1">
      <c r="A19" s="33">
        <v>14</v>
      </c>
      <c r="B19" s="34" t="s">
        <v>24</v>
      </c>
      <c r="C19" s="33">
        <v>104</v>
      </c>
      <c r="D19" s="33">
        <v>223</v>
      </c>
      <c r="E19" s="33">
        <v>190</v>
      </c>
      <c r="F19" s="29">
        <v>291</v>
      </c>
      <c r="G19" s="29">
        <v>304</v>
      </c>
      <c r="H19" s="29">
        <v>284</v>
      </c>
    </row>
    <row r="20" spans="1:8" ht="21" customHeight="1">
      <c r="A20" s="33">
        <v>15</v>
      </c>
      <c r="B20" s="34" t="s">
        <v>13</v>
      </c>
      <c r="C20" s="33">
        <v>71</v>
      </c>
      <c r="D20" s="33">
        <v>270</v>
      </c>
      <c r="E20" s="33">
        <v>91</v>
      </c>
      <c r="F20" s="29">
        <v>315</v>
      </c>
      <c r="G20" s="29">
        <v>337</v>
      </c>
      <c r="H20" s="29">
        <v>369</v>
      </c>
    </row>
    <row r="21" spans="1:8" ht="17.25" customHeight="1">
      <c r="A21" s="33">
        <v>16</v>
      </c>
      <c r="B21" s="34" t="s">
        <v>19</v>
      </c>
      <c r="C21" s="33">
        <v>128</v>
      </c>
      <c r="D21" s="33"/>
      <c r="E21" s="33">
        <v>94</v>
      </c>
      <c r="F21" s="29">
        <v>503</v>
      </c>
      <c r="G21" s="29">
        <v>220</v>
      </c>
      <c r="H21" s="29">
        <v>554</v>
      </c>
    </row>
    <row r="22" spans="1:8" ht="15.75" customHeight="1">
      <c r="A22" s="33">
        <v>17</v>
      </c>
      <c r="B22" s="34" t="s">
        <v>8</v>
      </c>
      <c r="C22" s="33">
        <v>80</v>
      </c>
      <c r="D22" s="33">
        <v>134</v>
      </c>
      <c r="E22" s="33">
        <v>134</v>
      </c>
      <c r="F22" s="29">
        <v>178</v>
      </c>
      <c r="G22" s="29">
        <v>178</v>
      </c>
      <c r="H22" s="29">
        <v>170</v>
      </c>
    </row>
    <row r="23" spans="1:8" ht="15.75" customHeight="1">
      <c r="A23" s="33">
        <v>18</v>
      </c>
      <c r="B23" s="34" t="s">
        <v>18</v>
      </c>
      <c r="C23" s="33">
        <v>28</v>
      </c>
      <c r="D23" s="33">
        <v>39</v>
      </c>
      <c r="E23" s="33">
        <v>44</v>
      </c>
      <c r="F23" s="33">
        <v>94</v>
      </c>
      <c r="G23" s="33">
        <v>103</v>
      </c>
      <c r="H23" s="33">
        <v>104</v>
      </c>
    </row>
    <row r="24" spans="1:8" ht="15.75" customHeight="1">
      <c r="A24" s="33">
        <v>19</v>
      </c>
      <c r="B24" s="34" t="s">
        <v>12</v>
      </c>
      <c r="C24" s="33">
        <v>58</v>
      </c>
      <c r="D24" s="33">
        <v>61</v>
      </c>
      <c r="E24" s="33">
        <v>100</v>
      </c>
      <c r="F24" s="29">
        <v>103</v>
      </c>
      <c r="G24" s="29">
        <v>80</v>
      </c>
      <c r="H24" s="29">
        <v>80</v>
      </c>
    </row>
    <row r="25" spans="1:8" ht="15.75" customHeight="1">
      <c r="A25" s="33">
        <v>20</v>
      </c>
      <c r="B25" s="34" t="s">
        <v>9</v>
      </c>
      <c r="C25" s="33">
        <v>218</v>
      </c>
      <c r="D25" s="33">
        <v>260</v>
      </c>
      <c r="E25" s="33">
        <v>292</v>
      </c>
      <c r="F25" s="29">
        <v>333</v>
      </c>
      <c r="G25" s="29">
        <v>171</v>
      </c>
      <c r="H25" s="29">
        <v>256</v>
      </c>
    </row>
    <row r="26" spans="1:8" ht="15.75" customHeight="1">
      <c r="A26" s="33">
        <v>21</v>
      </c>
      <c r="B26" s="34" t="s">
        <v>17</v>
      </c>
      <c r="C26" s="33">
        <v>97</v>
      </c>
      <c r="D26" s="33">
        <v>131</v>
      </c>
      <c r="E26" s="33">
        <v>200</v>
      </c>
      <c r="F26" s="29">
        <v>200</v>
      </c>
      <c r="G26" s="29">
        <v>200</v>
      </c>
      <c r="H26" s="29">
        <v>240</v>
      </c>
    </row>
    <row r="27" spans="1:8" ht="15.75" customHeight="1">
      <c r="A27" s="33">
        <v>22</v>
      </c>
      <c r="B27" s="34" t="s">
        <v>25</v>
      </c>
      <c r="C27" s="33">
        <v>22</v>
      </c>
      <c r="D27" s="33">
        <v>35</v>
      </c>
      <c r="E27" s="33">
        <v>57</v>
      </c>
      <c r="F27" s="29">
        <v>60</v>
      </c>
      <c r="G27" s="29">
        <v>100</v>
      </c>
      <c r="H27" s="29">
        <v>100</v>
      </c>
    </row>
    <row r="28" spans="1:8" ht="15.75" customHeight="1">
      <c r="A28" s="33">
        <v>23</v>
      </c>
      <c r="B28" s="34" t="s">
        <v>14</v>
      </c>
      <c r="C28" s="33">
        <v>42</v>
      </c>
      <c r="D28" s="33">
        <v>96</v>
      </c>
      <c r="E28" s="33">
        <v>104</v>
      </c>
      <c r="F28" s="29">
        <v>132</v>
      </c>
      <c r="G28" s="29">
        <v>49</v>
      </c>
      <c r="H28" s="29">
        <v>95</v>
      </c>
    </row>
    <row r="29" spans="1:8" ht="15.75" customHeight="1">
      <c r="A29" s="33">
        <v>24</v>
      </c>
      <c r="B29" s="34" t="s">
        <v>26</v>
      </c>
      <c r="C29" s="33"/>
      <c r="D29" s="33">
        <v>28</v>
      </c>
      <c r="E29" s="33">
        <v>29</v>
      </c>
      <c r="F29" s="29">
        <v>71</v>
      </c>
      <c r="G29" s="29">
        <v>10</v>
      </c>
      <c r="H29" s="29">
        <v>19</v>
      </c>
    </row>
    <row r="30" spans="1:8" ht="15.75" customHeight="1">
      <c r="A30" s="33">
        <v>25</v>
      </c>
      <c r="B30" s="34" t="s">
        <v>23</v>
      </c>
      <c r="C30" s="33"/>
      <c r="D30" s="33">
        <v>169</v>
      </c>
      <c r="E30" s="33">
        <v>107</v>
      </c>
      <c r="F30" s="29">
        <v>159</v>
      </c>
      <c r="G30" s="29">
        <v>4</v>
      </c>
      <c r="H30" s="29"/>
    </row>
    <row r="31" spans="1:8" ht="15.75" customHeight="1">
      <c r="A31" s="33">
        <v>26</v>
      </c>
      <c r="B31" s="34" t="s">
        <v>27</v>
      </c>
      <c r="C31" s="33">
        <v>6</v>
      </c>
      <c r="D31" s="33">
        <v>64</v>
      </c>
      <c r="E31" s="33">
        <v>60</v>
      </c>
      <c r="F31" s="29">
        <v>69</v>
      </c>
      <c r="G31" s="29">
        <v>70</v>
      </c>
      <c r="H31" s="29">
        <v>71</v>
      </c>
    </row>
    <row r="32" spans="1:8" ht="15.75" customHeight="1" thickBot="1">
      <c r="A32" s="18">
        <v>27</v>
      </c>
      <c r="B32" s="25" t="s">
        <v>42</v>
      </c>
      <c r="C32" s="17"/>
      <c r="D32" s="17"/>
      <c r="E32" s="17"/>
      <c r="F32" s="17">
        <v>46</v>
      </c>
      <c r="G32" s="17"/>
      <c r="H32" s="17"/>
    </row>
    <row r="33" spans="1:8" s="6" customFormat="1" ht="27" customHeight="1" thickTop="1">
      <c r="A33" s="52" t="s">
        <v>0</v>
      </c>
      <c r="B33" s="52"/>
      <c r="C33" s="23">
        <f aca="true" t="shared" si="0" ref="C33:H33">SUM(C6:C31)</f>
        <v>5715</v>
      </c>
      <c r="D33" s="23">
        <f t="shared" si="0"/>
        <v>8196</v>
      </c>
      <c r="E33" s="23">
        <f t="shared" si="0"/>
        <v>8272</v>
      </c>
      <c r="F33" s="23">
        <f t="shared" si="0"/>
        <v>10567</v>
      </c>
      <c r="G33" s="23">
        <f t="shared" si="0"/>
        <v>8679</v>
      </c>
      <c r="H33" s="23">
        <f t="shared" si="0"/>
        <v>13643</v>
      </c>
    </row>
    <row r="34" spans="1:8" ht="12" customHeight="1">
      <c r="A34" s="60" t="s">
        <v>47</v>
      </c>
      <c r="B34" s="60"/>
      <c r="C34" s="60"/>
      <c r="D34" s="60"/>
      <c r="E34" s="60"/>
      <c r="F34" s="60"/>
      <c r="G34" s="60"/>
      <c r="H34" s="60"/>
    </row>
    <row r="35" ht="13.5" customHeight="1">
      <c r="A35" s="9" t="s">
        <v>52</v>
      </c>
    </row>
    <row r="36" spans="1:8" ht="14.25" customHeight="1">
      <c r="A36" s="44" t="s">
        <v>64</v>
      </c>
      <c r="B36" s="44"/>
      <c r="C36" s="44"/>
      <c r="D36" s="44"/>
      <c r="E36" s="44"/>
      <c r="F36" s="44"/>
      <c r="G36" s="44"/>
      <c r="H36" s="44"/>
    </row>
  </sheetData>
  <mergeCells count="12">
    <mergeCell ref="H3:H4"/>
    <mergeCell ref="A1:H1"/>
    <mergeCell ref="A36:H36"/>
    <mergeCell ref="A34:H34"/>
    <mergeCell ref="G3:G4"/>
    <mergeCell ref="A33:B33"/>
    <mergeCell ref="A3:A4"/>
    <mergeCell ref="B3:B4"/>
    <mergeCell ref="E3:E4"/>
    <mergeCell ref="F3:F4"/>
    <mergeCell ref="C3:C4"/>
    <mergeCell ref="D3:D4"/>
  </mergeCells>
  <printOptions horizontalCentered="1" verticalCentered="1"/>
  <pageMargins left="0" right="0" top="0" bottom="0" header="0" footer="0"/>
  <pageSetup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37"/>
  <sheetViews>
    <sheetView tabSelected="1" workbookViewId="0" topLeftCell="A1">
      <selection activeCell="T19" sqref="T19"/>
    </sheetView>
  </sheetViews>
  <sheetFormatPr defaultColWidth="9.140625" defaultRowHeight="12.75"/>
  <cols>
    <col min="1" max="1" width="3.421875" style="1" customWidth="1"/>
    <col min="2" max="2" width="42.8515625" style="1" customWidth="1"/>
    <col min="3" max="4" width="12.7109375" style="1" customWidth="1"/>
    <col min="5" max="16384" width="9.140625" style="1" customWidth="1"/>
  </cols>
  <sheetData>
    <row r="1" spans="1:4" s="5" customFormat="1" ht="30.75" customHeight="1">
      <c r="A1" s="43" t="s">
        <v>50</v>
      </c>
      <c r="B1" s="43"/>
      <c r="C1" s="43"/>
      <c r="D1" s="43"/>
    </row>
    <row r="2" spans="1:4" ht="12" customHeight="1">
      <c r="A2" s="13"/>
      <c r="B2" s="14"/>
      <c r="C2" s="14"/>
      <c r="D2" s="28" t="s">
        <v>56</v>
      </c>
    </row>
    <row r="3" spans="1:4" ht="24" customHeight="1">
      <c r="A3" s="50" t="s">
        <v>10</v>
      </c>
      <c r="B3" s="57" t="s">
        <v>28</v>
      </c>
      <c r="C3" s="50" t="s">
        <v>45</v>
      </c>
      <c r="D3" s="50" t="s">
        <v>55</v>
      </c>
    </row>
    <row r="4" spans="1:4" ht="24" customHeight="1" thickBot="1">
      <c r="A4" s="64"/>
      <c r="B4" s="65"/>
      <c r="C4" s="66"/>
      <c r="D4" s="66"/>
    </row>
    <row r="5" spans="1:4" s="8" customFormat="1" ht="9.75" customHeight="1" thickBot="1" thickTop="1">
      <c r="A5" s="10">
        <v>0</v>
      </c>
      <c r="B5" s="10">
        <v>1</v>
      </c>
      <c r="C5" s="10">
        <v>2</v>
      </c>
      <c r="D5" s="10">
        <v>3</v>
      </c>
    </row>
    <row r="6" spans="1:4" ht="15.75" customHeight="1" thickTop="1">
      <c r="A6" s="20">
        <v>1</v>
      </c>
      <c r="B6" s="21" t="s">
        <v>20</v>
      </c>
      <c r="C6" s="20">
        <v>108</v>
      </c>
      <c r="D6" s="20">
        <v>444</v>
      </c>
    </row>
    <row r="7" spans="1:4" ht="15" customHeight="1">
      <c r="A7" s="33">
        <v>2</v>
      </c>
      <c r="B7" s="34" t="s">
        <v>21</v>
      </c>
      <c r="C7" s="33">
        <v>15</v>
      </c>
      <c r="D7" s="33">
        <v>45</v>
      </c>
    </row>
    <row r="8" spans="1:4" ht="14.25" customHeight="1">
      <c r="A8" s="33">
        <v>3</v>
      </c>
      <c r="B8" s="35" t="s">
        <v>1</v>
      </c>
      <c r="C8" s="33">
        <v>48</v>
      </c>
      <c r="D8" s="33">
        <v>21</v>
      </c>
    </row>
    <row r="9" spans="1:4" ht="13.5" customHeight="1">
      <c r="A9" s="33">
        <v>4</v>
      </c>
      <c r="B9" s="35" t="s">
        <v>2</v>
      </c>
      <c r="C9" s="33">
        <v>16</v>
      </c>
      <c r="D9" s="33">
        <v>43</v>
      </c>
    </row>
    <row r="10" spans="1:4" ht="14.25" customHeight="1">
      <c r="A10" s="33">
        <v>5</v>
      </c>
      <c r="B10" s="34" t="s">
        <v>3</v>
      </c>
      <c r="C10" s="33">
        <v>52</v>
      </c>
      <c r="D10" s="33">
        <v>48</v>
      </c>
    </row>
    <row r="11" spans="1:4" ht="15.75" customHeight="1">
      <c r="A11" s="33">
        <v>6</v>
      </c>
      <c r="B11" s="34" t="s">
        <v>11</v>
      </c>
      <c r="C11" s="33">
        <v>22</v>
      </c>
      <c r="D11" s="33">
        <v>19</v>
      </c>
    </row>
    <row r="12" spans="1:4" ht="15.75" customHeight="1">
      <c r="A12" s="33">
        <v>7</v>
      </c>
      <c r="B12" s="35" t="s">
        <v>4</v>
      </c>
      <c r="C12" s="33">
        <v>28</v>
      </c>
      <c r="D12" s="33">
        <v>17</v>
      </c>
    </row>
    <row r="13" spans="1:4" ht="15.75" customHeight="1">
      <c r="A13" s="33">
        <v>8</v>
      </c>
      <c r="B13" s="34" t="s">
        <v>5</v>
      </c>
      <c r="C13" s="33">
        <v>7</v>
      </c>
      <c r="D13" s="33">
        <v>89</v>
      </c>
    </row>
    <row r="14" spans="1:4" ht="17.25" customHeight="1">
      <c r="A14" s="33">
        <v>9</v>
      </c>
      <c r="B14" s="34" t="s">
        <v>15</v>
      </c>
      <c r="C14" s="33">
        <v>30</v>
      </c>
      <c r="D14" s="33">
        <v>40</v>
      </c>
    </row>
    <row r="15" spans="1:4" ht="17.25" customHeight="1">
      <c r="A15" s="33">
        <v>10</v>
      </c>
      <c r="B15" s="34" t="s">
        <v>16</v>
      </c>
      <c r="C15" s="33">
        <v>3</v>
      </c>
      <c r="D15" s="33">
        <v>10</v>
      </c>
    </row>
    <row r="16" spans="1:4" ht="15.75" customHeight="1">
      <c r="A16" s="33">
        <v>11</v>
      </c>
      <c r="B16" s="34" t="s">
        <v>22</v>
      </c>
      <c r="C16" s="33">
        <v>25</v>
      </c>
      <c r="D16" s="33">
        <v>43</v>
      </c>
    </row>
    <row r="17" spans="1:4" ht="15.75" customHeight="1">
      <c r="A17" s="33">
        <v>12</v>
      </c>
      <c r="B17" s="34" t="s">
        <v>6</v>
      </c>
      <c r="C17" s="33">
        <v>43</v>
      </c>
      <c r="D17" s="33">
        <v>28</v>
      </c>
    </row>
    <row r="18" spans="1:4" ht="15.75" customHeight="1">
      <c r="A18" s="33">
        <v>13</v>
      </c>
      <c r="B18" s="34" t="s">
        <v>7</v>
      </c>
      <c r="C18" s="33">
        <v>23</v>
      </c>
      <c r="D18" s="33">
        <v>11</v>
      </c>
    </row>
    <row r="19" spans="1:4" ht="21.75" customHeight="1">
      <c r="A19" s="33">
        <v>14</v>
      </c>
      <c r="B19" s="34" t="s">
        <v>24</v>
      </c>
      <c r="C19" s="33">
        <v>3</v>
      </c>
      <c r="D19" s="33">
        <v>21</v>
      </c>
    </row>
    <row r="20" spans="1:4" ht="21" customHeight="1">
      <c r="A20" s="33">
        <v>15</v>
      </c>
      <c r="B20" s="34" t="s">
        <v>13</v>
      </c>
      <c r="C20" s="33">
        <v>4</v>
      </c>
      <c r="D20" s="33">
        <v>10</v>
      </c>
    </row>
    <row r="21" spans="1:4" ht="17.25" customHeight="1">
      <c r="A21" s="33">
        <v>16</v>
      </c>
      <c r="B21" s="34" t="s">
        <v>19</v>
      </c>
      <c r="C21" s="33">
        <v>16</v>
      </c>
      <c r="D21" s="33">
        <v>20</v>
      </c>
    </row>
    <row r="22" spans="1:4" ht="15.75" customHeight="1">
      <c r="A22" s="33">
        <v>17</v>
      </c>
      <c r="B22" s="34" t="s">
        <v>8</v>
      </c>
      <c r="C22" s="33">
        <v>37</v>
      </c>
      <c r="D22" s="33">
        <v>37</v>
      </c>
    </row>
    <row r="23" spans="1:4" ht="15.75" customHeight="1">
      <c r="A23" s="33">
        <v>18</v>
      </c>
      <c r="B23" s="34" t="s">
        <v>18</v>
      </c>
      <c r="C23" s="33">
        <v>12</v>
      </c>
      <c r="D23" s="33">
        <v>9</v>
      </c>
    </row>
    <row r="24" spans="1:4" ht="15.75" customHeight="1">
      <c r="A24" s="33">
        <v>19</v>
      </c>
      <c r="B24" s="34" t="s">
        <v>12</v>
      </c>
      <c r="C24" s="33">
        <v>5</v>
      </c>
      <c r="D24" s="33">
        <v>10</v>
      </c>
    </row>
    <row r="25" spans="1:4" ht="15.75" customHeight="1">
      <c r="A25" s="33">
        <v>20</v>
      </c>
      <c r="B25" s="34" t="s">
        <v>9</v>
      </c>
      <c r="C25" s="33">
        <v>18</v>
      </c>
      <c r="D25" s="33">
        <v>7</v>
      </c>
    </row>
    <row r="26" spans="1:4" ht="15.75" customHeight="1">
      <c r="A26" s="33">
        <v>21</v>
      </c>
      <c r="B26" s="34" t="s">
        <v>17</v>
      </c>
      <c r="C26" s="33">
        <v>15</v>
      </c>
      <c r="D26" s="33">
        <v>30</v>
      </c>
    </row>
    <row r="27" spans="1:4" ht="15.75" customHeight="1">
      <c r="A27" s="33">
        <v>22</v>
      </c>
      <c r="B27" s="34" t="s">
        <v>25</v>
      </c>
      <c r="C27" s="33">
        <v>1</v>
      </c>
      <c r="D27" s="33">
        <v>0</v>
      </c>
    </row>
    <row r="28" spans="1:4" ht="15.75" customHeight="1">
      <c r="A28" s="33">
        <v>23</v>
      </c>
      <c r="B28" s="34" t="s">
        <v>14</v>
      </c>
      <c r="C28" s="33">
        <v>8</v>
      </c>
      <c r="D28" s="33">
        <v>6</v>
      </c>
    </row>
    <row r="29" spans="1:4" ht="15.75" customHeight="1">
      <c r="A29" s="33">
        <v>24</v>
      </c>
      <c r="B29" s="34" t="s">
        <v>26</v>
      </c>
      <c r="C29" s="33">
        <v>2</v>
      </c>
      <c r="D29" s="33">
        <v>5</v>
      </c>
    </row>
    <row r="30" spans="1:4" ht="15.75" customHeight="1">
      <c r="A30" s="33">
        <v>25</v>
      </c>
      <c r="B30" s="34" t="s">
        <v>23</v>
      </c>
      <c r="C30" s="33">
        <v>1</v>
      </c>
      <c r="D30" s="33"/>
    </row>
    <row r="31" spans="1:4" ht="15.75" customHeight="1">
      <c r="A31" s="33">
        <v>26</v>
      </c>
      <c r="B31" s="34" t="s">
        <v>27</v>
      </c>
      <c r="C31" s="33">
        <v>7</v>
      </c>
      <c r="D31" s="33">
        <v>16</v>
      </c>
    </row>
    <row r="32" spans="1:4" ht="15.75" customHeight="1" thickBot="1">
      <c r="A32" s="18">
        <v>27</v>
      </c>
      <c r="B32" s="25" t="s">
        <v>42</v>
      </c>
      <c r="C32" s="17"/>
      <c r="D32" s="17"/>
    </row>
    <row r="33" spans="1:4" s="6" customFormat="1" ht="27" customHeight="1" thickTop="1">
      <c r="A33" s="52" t="s">
        <v>0</v>
      </c>
      <c r="B33" s="52"/>
      <c r="C33" s="23">
        <f>SUM(C6:C31)</f>
        <v>549</v>
      </c>
      <c r="D33" s="23">
        <f>SUM(D6:D31)</f>
        <v>1029</v>
      </c>
    </row>
    <row r="34" ht="13.5" hidden="1"/>
    <row r="35" spans="1:4" ht="12.75" customHeight="1">
      <c r="A35" s="62" t="s">
        <v>51</v>
      </c>
      <c r="B35" s="62"/>
      <c r="C35" s="62"/>
      <c r="D35" s="62"/>
    </row>
    <row r="36" spans="1:4" ht="13.5">
      <c r="A36" s="63" t="s">
        <v>52</v>
      </c>
      <c r="B36" s="63"/>
      <c r="C36" s="63"/>
      <c r="D36" s="63"/>
    </row>
    <row r="37" spans="1:4" ht="13.5">
      <c r="A37" s="44" t="s">
        <v>65</v>
      </c>
      <c r="B37" s="44"/>
      <c r="C37" s="44"/>
      <c r="D37" s="44"/>
    </row>
  </sheetData>
  <mergeCells count="9">
    <mergeCell ref="A1:D1"/>
    <mergeCell ref="A3:A4"/>
    <mergeCell ref="B3:B4"/>
    <mergeCell ref="C3:C4"/>
    <mergeCell ref="D3:D4"/>
    <mergeCell ref="A37:D37"/>
    <mergeCell ref="A35:D35"/>
    <mergeCell ref="A36:D36"/>
    <mergeCell ref="A33:B33"/>
  </mergeCells>
  <printOptions horizontalCentered="1" verticalCentered="1"/>
  <pageMargins left="0" right="0" top="0" bottom="0" header="0" footer="0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2013-06-17T07:40:12Z</cp:lastPrinted>
  <dcterms:created xsi:type="dcterms:W3CDTF">2001-11-26T11:42:29Z</dcterms:created>
  <dcterms:modified xsi:type="dcterms:W3CDTF">2013-06-24T13:24:39Z</dcterms:modified>
  <cp:category/>
  <cp:version/>
  <cp:contentType/>
  <cp:contentStatus/>
</cp:coreProperties>
</file>