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први сат" sheetId="1" r:id="rId1"/>
    <sheet name="реанимације" sheetId="2" r:id="rId2"/>
    <sheet name="дужина чекања" sheetId="3" r:id="rId3"/>
    <sheet name="протокол" sheetId="4" r:id="rId4"/>
  </sheets>
  <definedNames/>
  <calcPr fullCalcOnLoad="1"/>
</workbook>
</file>

<file path=xl/sharedStrings.xml><?xml version="1.0" encoding="utf-8"?>
<sst xmlns="http://schemas.openxmlformats.org/spreadsheetml/2006/main" count="199" uniqueCount="49">
  <si>
    <t>Установа</t>
  </si>
  <si>
    <t>Јул-Децембар 2007</t>
  </si>
  <si>
    <t>Јануар-Децембар 2008</t>
  </si>
  <si>
    <t>Јануар-Децембар 2009</t>
  </si>
  <si>
    <t>КБЦ "Звездара"</t>
  </si>
  <si>
    <t>КБЦ "Земун"</t>
  </si>
  <si>
    <t>Универзитетска дечја клиника</t>
  </si>
  <si>
    <t>УКУПНО</t>
  </si>
  <si>
    <t>КЦС</t>
  </si>
  <si>
    <t>КБЦ "Бежанијска коса"</t>
  </si>
  <si>
    <t>Специјална болница за цереброваскуларне болести "Свети Сава"</t>
  </si>
  <si>
    <t>УРГЕНТНА МЕДИЦИНА</t>
  </si>
  <si>
    <t>болница није доставила податке</t>
  </si>
  <si>
    <t>93,96</t>
  </si>
  <si>
    <t>91,14</t>
  </si>
  <si>
    <t>0,88</t>
  </si>
  <si>
    <t>0,92</t>
  </si>
  <si>
    <t>Јануар-Децембар 2010</t>
  </si>
  <si>
    <t>Институт за здравствену заштиту мајке и детета Србије</t>
  </si>
  <si>
    <t>Институт за ортопедско-хируршке болести "Бањица"</t>
  </si>
  <si>
    <t>76,37</t>
  </si>
  <si>
    <t>91,27</t>
  </si>
  <si>
    <t>0,98</t>
  </si>
  <si>
    <t>Јул-Децембар
 2007</t>
  </si>
  <si>
    <t>Јул-Децембар
 2008</t>
  </si>
  <si>
    <t>Јул-Децембар
 2009</t>
  </si>
  <si>
    <t>Јул-Децембар
 2010</t>
  </si>
  <si>
    <t>Р
бр.</t>
  </si>
  <si>
    <t>90,01</t>
  </si>
  <si>
    <t>Извор података : база о показатељима квалитета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</si>
  <si>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</si>
  <si>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</si>
  <si>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</si>
  <si>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Проценат покушаних реанимација у односу на број хитних случајева</t>
  </si>
  <si>
    <t>Број прегледаних пацијената</t>
  </si>
  <si>
    <t>Број пацијената збринутих у току једног сата од момента јављања код дежурне сестре или лекара</t>
  </si>
  <si>
    <t>Проценат пацијената збринутих у току једног сата од момента јављања код дежурне сестре или лекара</t>
  </si>
  <si>
    <t>Јул-Децембар
 2011</t>
  </si>
  <si>
    <t>Јул-Децембар 2011</t>
  </si>
  <si>
    <t>Јул-Децембар  2011</t>
  </si>
  <si>
    <t>Од 1. јула 2011. године промењени су показатељи квалитета ургентне медицине, тако да се више не прати проценат збринутих у току једног сата</t>
  </si>
  <si>
    <t>* Овај показатељ се прати од  1. јула 2011. године</t>
  </si>
  <si>
    <t>Дужина чекања на преглед ( у минутима )*</t>
  </si>
  <si>
    <t>Просечна дужина чекања на преглед ( у минутима )*</t>
  </si>
  <si>
    <t>Извештај о постојању протокола за збрињавање тешких мултиплих траума у писаној форми у болницама у Београду*</t>
  </si>
  <si>
    <t>да</t>
  </si>
  <si>
    <t>не</t>
  </si>
  <si>
    <r>
      <t>КЦС</t>
    </r>
    <r>
      <rPr>
        <sz val="8"/>
        <rFont val="Arial"/>
        <family val="0"/>
      </rPr>
      <t>*</t>
    </r>
  </si>
  <si>
    <t>*У 2011. години КЦС извештава само реанимације у Ургентном центру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</si>
</sst>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  <numFmt numFmtId="166" formatCode="0.0000"/>
    <numFmt numFmtId="167" formatCode="0.0;[Red]0.0"/>
    <numFmt numFmtId="168" formatCode="0.00;[Red]0.00"/>
    <numFmt numFmtId="169" formatCode="0;[Red]0"/>
    <numFmt numFmtId="170" formatCode="0.00000000"/>
    <numFmt numFmtId="171" formatCode="0.0000000"/>
    <numFmt numFmtId="172" formatCode="0.000000"/>
    <numFmt numFmtId="173" formatCode="0.00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4" fillId="3" borderId="12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6">
      <selection activeCell="A30" sqref="A30:F30"/>
    </sheetView>
  </sheetViews>
  <sheetFormatPr defaultColWidth="9.140625" defaultRowHeight="12.75"/>
  <cols>
    <col min="1" max="1" width="3.00390625" style="1" customWidth="1"/>
    <col min="2" max="2" width="42.851562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3.421875" style="1" customWidth="1"/>
    <col min="8" max="16384" width="9.140625" style="1" customWidth="1"/>
  </cols>
  <sheetData>
    <row r="1" spans="1:7" ht="30" customHeight="1">
      <c r="A1" s="87" t="s">
        <v>11</v>
      </c>
      <c r="B1" s="87"/>
      <c r="C1" s="87"/>
      <c r="D1" s="87"/>
      <c r="E1" s="87"/>
      <c r="F1" s="87"/>
      <c r="G1" s="87"/>
    </row>
    <row r="2" spans="1:6" s="14" customFormat="1" ht="12.75">
      <c r="A2" s="65" t="s">
        <v>34</v>
      </c>
      <c r="B2" s="65"/>
      <c r="C2" s="65"/>
      <c r="D2" s="65"/>
      <c r="E2" s="65"/>
      <c r="F2" s="65"/>
    </row>
    <row r="3" spans="1:7" s="2" customFormat="1" ht="37.5" customHeight="1" thickBot="1">
      <c r="A3" s="55" t="s">
        <v>27</v>
      </c>
      <c r="B3" s="99" t="s">
        <v>0</v>
      </c>
      <c r="C3" s="100" t="s">
        <v>23</v>
      </c>
      <c r="D3" s="100" t="s">
        <v>24</v>
      </c>
      <c r="E3" s="100" t="s">
        <v>25</v>
      </c>
      <c r="F3" s="101" t="s">
        <v>26</v>
      </c>
      <c r="G3" s="102" t="s">
        <v>37</v>
      </c>
    </row>
    <row r="4" spans="1:7" s="8" customFormat="1" ht="10.5" customHeight="1" thickBot="1" thickTop="1">
      <c r="A4" s="69">
        <v>0</v>
      </c>
      <c r="B4" s="6">
        <v>1</v>
      </c>
      <c r="C4" s="7">
        <v>2</v>
      </c>
      <c r="D4" s="7">
        <v>3</v>
      </c>
      <c r="E4" s="7">
        <v>4</v>
      </c>
      <c r="F4" s="12">
        <v>5</v>
      </c>
      <c r="G4" s="70">
        <v>6</v>
      </c>
    </row>
    <row r="5" spans="1:7" s="2" customFormat="1" ht="21" customHeight="1" thickTop="1">
      <c r="A5" s="71">
        <v>1</v>
      </c>
      <c r="B5" s="19" t="s">
        <v>8</v>
      </c>
      <c r="C5" s="20">
        <v>146102</v>
      </c>
      <c r="D5" s="21">
        <v>299677</v>
      </c>
      <c r="E5" s="21">
        <v>270499</v>
      </c>
      <c r="F5" s="22">
        <v>264305</v>
      </c>
      <c r="G5" s="72">
        <v>124734</v>
      </c>
    </row>
    <row r="6" spans="1:7" s="3" customFormat="1" ht="21" customHeight="1">
      <c r="A6" s="39">
        <v>2</v>
      </c>
      <c r="B6" s="18" t="s">
        <v>4</v>
      </c>
      <c r="C6" s="24">
        <v>12595</v>
      </c>
      <c r="D6" s="25">
        <v>17133</v>
      </c>
      <c r="E6" s="25">
        <v>17994</v>
      </c>
      <c r="F6" s="26">
        <v>17866</v>
      </c>
      <c r="G6" s="73">
        <v>7665</v>
      </c>
    </row>
    <row r="7" spans="1:7" s="3" customFormat="1" ht="21" customHeight="1">
      <c r="A7" s="39">
        <v>3</v>
      </c>
      <c r="B7" s="27" t="s">
        <v>5</v>
      </c>
      <c r="C7" s="24">
        <v>24597</v>
      </c>
      <c r="D7" s="25">
        <v>60970</v>
      </c>
      <c r="E7" s="28">
        <v>77571</v>
      </c>
      <c r="F7" s="29">
        <v>77030</v>
      </c>
      <c r="G7" s="74">
        <v>38345</v>
      </c>
    </row>
    <row r="8" spans="1:7" s="3" customFormat="1" ht="21" customHeight="1">
      <c r="A8" s="39">
        <v>4</v>
      </c>
      <c r="B8" s="27" t="s">
        <v>9</v>
      </c>
      <c r="C8" s="24">
        <v>47031</v>
      </c>
      <c r="D8" s="25">
        <v>80856</v>
      </c>
      <c r="E8" s="28">
        <v>81957</v>
      </c>
      <c r="F8" s="29">
        <v>79616</v>
      </c>
      <c r="G8" s="74">
        <v>39154</v>
      </c>
    </row>
    <row r="9" spans="1:7" s="3" customFormat="1" ht="24" customHeight="1">
      <c r="A9" s="39">
        <v>5</v>
      </c>
      <c r="B9" s="18" t="s">
        <v>10</v>
      </c>
      <c r="C9" s="30" t="s">
        <v>12</v>
      </c>
      <c r="D9" s="30" t="s">
        <v>12</v>
      </c>
      <c r="E9" s="28">
        <v>13311</v>
      </c>
      <c r="F9" s="29">
        <v>12573</v>
      </c>
      <c r="G9" s="74">
        <v>6530</v>
      </c>
    </row>
    <row r="10" spans="1:7" s="3" customFormat="1" ht="21" customHeight="1">
      <c r="A10" s="39">
        <v>6</v>
      </c>
      <c r="B10" s="18" t="s">
        <v>6</v>
      </c>
      <c r="C10" s="24">
        <v>114</v>
      </c>
      <c r="D10" s="28">
        <v>250</v>
      </c>
      <c r="E10" s="28">
        <v>25211</v>
      </c>
      <c r="F10" s="29">
        <v>59527</v>
      </c>
      <c r="G10" s="74">
        <v>26438</v>
      </c>
    </row>
    <row r="11" spans="1:7" s="3" customFormat="1" ht="21" customHeight="1">
      <c r="A11" s="39">
        <v>7</v>
      </c>
      <c r="B11" s="18" t="s">
        <v>18</v>
      </c>
      <c r="C11" s="31">
        <v>23</v>
      </c>
      <c r="D11" s="28"/>
      <c r="E11" s="28"/>
      <c r="F11" s="29"/>
      <c r="G11" s="74"/>
    </row>
    <row r="12" spans="1:7" s="3" customFormat="1" ht="21" customHeight="1">
      <c r="A12" s="39">
        <v>8</v>
      </c>
      <c r="B12" s="18" t="s">
        <v>19</v>
      </c>
      <c r="C12" s="24">
        <v>211</v>
      </c>
      <c r="D12" s="28"/>
      <c r="E12" s="28"/>
      <c r="F12" s="29"/>
      <c r="G12" s="74">
        <v>21320</v>
      </c>
    </row>
    <row r="13" spans="1:7" s="3" customFormat="1" ht="19.5" customHeight="1">
      <c r="A13" s="90" t="s">
        <v>7</v>
      </c>
      <c r="B13" s="91"/>
      <c r="C13" s="75">
        <f>SUM(C5:C12)</f>
        <v>230673</v>
      </c>
      <c r="D13" s="75">
        <f>SUM(D5:D12)</f>
        <v>458886</v>
      </c>
      <c r="E13" s="75">
        <f>SUM(E5:E12)</f>
        <v>486543</v>
      </c>
      <c r="F13" s="76">
        <f>SUM(F5:F12)</f>
        <v>510917</v>
      </c>
      <c r="G13" s="77">
        <f>SUM(G5:G12)</f>
        <v>264186</v>
      </c>
    </row>
    <row r="15" spans="1:6" s="14" customFormat="1" ht="12.75">
      <c r="A15" s="35" t="s">
        <v>35</v>
      </c>
      <c r="B15" s="35"/>
      <c r="C15" s="35"/>
      <c r="D15" s="35"/>
      <c r="E15" s="35"/>
      <c r="F15" s="35"/>
    </row>
    <row r="16" spans="1:7" s="4" customFormat="1" ht="26.25" thickBot="1">
      <c r="A16" s="103" t="s">
        <v>27</v>
      </c>
      <c r="B16" s="104" t="s">
        <v>0</v>
      </c>
      <c r="C16" s="105" t="s">
        <v>23</v>
      </c>
      <c r="D16" s="105" t="s">
        <v>24</v>
      </c>
      <c r="E16" s="105" t="s">
        <v>25</v>
      </c>
      <c r="F16" s="106" t="s">
        <v>26</v>
      </c>
      <c r="G16" s="1"/>
    </row>
    <row r="17" spans="1:7" s="8" customFormat="1" ht="9.75" customHeight="1" thickBot="1" thickTop="1">
      <c r="A17" s="59">
        <v>0</v>
      </c>
      <c r="B17" s="9">
        <v>1</v>
      </c>
      <c r="C17" s="10">
        <v>2</v>
      </c>
      <c r="D17" s="10">
        <v>3</v>
      </c>
      <c r="E17" s="10">
        <v>4</v>
      </c>
      <c r="F17" s="82">
        <v>5</v>
      </c>
      <c r="G17" s="14"/>
    </row>
    <row r="18" spans="1:7" ht="21" customHeight="1" thickTop="1">
      <c r="A18" s="71">
        <v>1</v>
      </c>
      <c r="B18" s="19" t="s">
        <v>8</v>
      </c>
      <c r="C18" s="23">
        <v>146102</v>
      </c>
      <c r="D18" s="21">
        <v>299267</v>
      </c>
      <c r="E18" s="21">
        <v>270499</v>
      </c>
      <c r="F18" s="72">
        <v>264305</v>
      </c>
      <c r="G18" s="78"/>
    </row>
    <row r="19" spans="1:7" ht="21" customHeight="1">
      <c r="A19" s="39">
        <v>2</v>
      </c>
      <c r="B19" s="18" t="s">
        <v>4</v>
      </c>
      <c r="C19" s="32">
        <v>5130</v>
      </c>
      <c r="D19" s="25">
        <v>13690</v>
      </c>
      <c r="E19" s="25">
        <v>14180</v>
      </c>
      <c r="F19" s="73">
        <v>13425</v>
      </c>
      <c r="G19" s="79"/>
    </row>
    <row r="20" spans="1:7" ht="21" customHeight="1">
      <c r="A20" s="39">
        <v>3</v>
      </c>
      <c r="B20" s="27" t="s">
        <v>5</v>
      </c>
      <c r="C20" s="24">
        <v>24597</v>
      </c>
      <c r="D20" s="25">
        <v>60970</v>
      </c>
      <c r="E20" s="28">
        <v>77571</v>
      </c>
      <c r="F20" s="74">
        <v>77030</v>
      </c>
      <c r="G20" s="79"/>
    </row>
    <row r="21" spans="1:7" ht="21" customHeight="1">
      <c r="A21" s="39">
        <v>4</v>
      </c>
      <c r="B21" s="27" t="s">
        <v>9</v>
      </c>
      <c r="C21" s="33">
        <v>47031</v>
      </c>
      <c r="D21" s="25">
        <v>38991</v>
      </c>
      <c r="E21" s="28">
        <v>56379</v>
      </c>
      <c r="F21" s="74">
        <v>66009</v>
      </c>
      <c r="G21" s="79"/>
    </row>
    <row r="22" spans="1:7" ht="24" customHeight="1">
      <c r="A22" s="39">
        <v>5</v>
      </c>
      <c r="B22" s="18" t="s">
        <v>10</v>
      </c>
      <c r="C22" s="30" t="s">
        <v>12</v>
      </c>
      <c r="D22" s="30" t="s">
        <v>12</v>
      </c>
      <c r="E22" s="28">
        <v>13311</v>
      </c>
      <c r="F22" s="74">
        <v>12573</v>
      </c>
      <c r="G22" s="79"/>
    </row>
    <row r="23" spans="1:7" ht="21" customHeight="1">
      <c r="A23" s="39">
        <v>6</v>
      </c>
      <c r="B23" s="18" t="s">
        <v>6</v>
      </c>
      <c r="C23" s="32">
        <v>114</v>
      </c>
      <c r="D23" s="28">
        <v>250</v>
      </c>
      <c r="E23" s="28">
        <v>25211</v>
      </c>
      <c r="F23" s="74">
        <v>59527</v>
      </c>
      <c r="G23" s="79"/>
    </row>
    <row r="24" spans="1:7" ht="21" customHeight="1">
      <c r="A24" s="39">
        <v>7</v>
      </c>
      <c r="B24" s="18" t="s">
        <v>18</v>
      </c>
      <c r="C24" s="32">
        <v>23</v>
      </c>
      <c r="D24" s="28"/>
      <c r="E24" s="34"/>
      <c r="F24" s="74"/>
      <c r="G24" s="80"/>
    </row>
    <row r="25" spans="1:7" ht="21" customHeight="1">
      <c r="A25" s="39">
        <v>8</v>
      </c>
      <c r="B25" s="18" t="s">
        <v>19</v>
      </c>
      <c r="C25" s="32">
        <v>193</v>
      </c>
      <c r="D25" s="28"/>
      <c r="E25" s="34"/>
      <c r="F25" s="74"/>
      <c r="G25" s="80"/>
    </row>
    <row r="26" spans="1:7" ht="19.5" customHeight="1">
      <c r="A26" s="92" t="s">
        <v>7</v>
      </c>
      <c r="B26" s="93"/>
      <c r="C26" s="75">
        <f>SUM(C18:C25)</f>
        <v>223190</v>
      </c>
      <c r="D26" s="75">
        <f>SUM(D18:D25)</f>
        <v>413168</v>
      </c>
      <c r="E26" s="75">
        <f>SUM(E18:E25)</f>
        <v>457151</v>
      </c>
      <c r="F26" s="77">
        <f>SUM(F18:F25)</f>
        <v>492869</v>
      </c>
      <c r="G26" s="81"/>
    </row>
    <row r="27" spans="1:7" ht="11.25" customHeight="1">
      <c r="A27" s="88" t="s">
        <v>40</v>
      </c>
      <c r="B27" s="88"/>
      <c r="C27" s="88"/>
      <c r="D27" s="88"/>
      <c r="E27" s="88"/>
      <c r="F27" s="88"/>
      <c r="G27" s="88"/>
    </row>
    <row r="28" spans="1:7" ht="10.5" customHeight="1">
      <c r="A28" s="17"/>
      <c r="B28" s="17"/>
      <c r="C28" s="17"/>
      <c r="D28" s="17"/>
      <c r="E28" s="17"/>
      <c r="F28" s="17"/>
      <c r="G28" s="17"/>
    </row>
    <row r="29" spans="1:7" s="14" customFormat="1" ht="12.75">
      <c r="A29" s="35" t="s">
        <v>36</v>
      </c>
      <c r="B29" s="35"/>
      <c r="C29" s="35"/>
      <c r="D29" s="35"/>
      <c r="E29" s="35"/>
      <c r="F29" s="35"/>
      <c r="G29" s="1"/>
    </row>
    <row r="30" spans="1:7" s="4" customFormat="1" ht="26.25" thickBot="1">
      <c r="A30" s="55" t="s">
        <v>27</v>
      </c>
      <c r="B30" s="56" t="s">
        <v>0</v>
      </c>
      <c r="C30" s="55" t="s">
        <v>23</v>
      </c>
      <c r="D30" s="55" t="s">
        <v>24</v>
      </c>
      <c r="E30" s="55" t="s">
        <v>25</v>
      </c>
      <c r="F30" s="55" t="s">
        <v>26</v>
      </c>
      <c r="G30" s="1"/>
    </row>
    <row r="31" spans="1:7" s="11" customFormat="1" ht="9.75" customHeight="1" thickBot="1" thickTop="1">
      <c r="A31" s="59">
        <v>0</v>
      </c>
      <c r="B31" s="60">
        <v>1</v>
      </c>
      <c r="C31" s="59">
        <v>2</v>
      </c>
      <c r="D31" s="59">
        <v>3</v>
      </c>
      <c r="E31" s="59">
        <v>4</v>
      </c>
      <c r="F31" s="59">
        <v>5</v>
      </c>
      <c r="G31" s="1"/>
    </row>
    <row r="32" spans="1:6" ht="21" customHeight="1" thickTop="1">
      <c r="A32" s="67">
        <v>1</v>
      </c>
      <c r="B32" s="83" t="s">
        <v>8</v>
      </c>
      <c r="C32" s="84">
        <v>100</v>
      </c>
      <c r="D32" s="85">
        <v>99.9</v>
      </c>
      <c r="E32" s="85">
        <v>100</v>
      </c>
      <c r="F32" s="85">
        <v>100</v>
      </c>
    </row>
    <row r="33" spans="1:6" ht="21" customHeight="1">
      <c r="A33" s="39">
        <v>2</v>
      </c>
      <c r="B33" s="40" t="s">
        <v>4</v>
      </c>
      <c r="C33" s="37">
        <v>40.73</v>
      </c>
      <c r="D33" s="41">
        <v>79.9</v>
      </c>
      <c r="E33" s="41">
        <v>78.8</v>
      </c>
      <c r="F33" s="41">
        <v>75.14</v>
      </c>
    </row>
    <row r="34" spans="1:6" ht="21" customHeight="1">
      <c r="A34" s="39">
        <v>3</v>
      </c>
      <c r="B34" s="36" t="s">
        <v>5</v>
      </c>
      <c r="C34" s="42">
        <v>100</v>
      </c>
      <c r="D34" s="41">
        <v>100</v>
      </c>
      <c r="E34" s="41">
        <v>100</v>
      </c>
      <c r="F34" s="41">
        <v>100</v>
      </c>
    </row>
    <row r="35" spans="1:6" ht="21" customHeight="1">
      <c r="A35" s="39">
        <v>4</v>
      </c>
      <c r="B35" s="36" t="s">
        <v>9</v>
      </c>
      <c r="C35" s="43">
        <v>0</v>
      </c>
      <c r="D35" s="41">
        <v>48.2</v>
      </c>
      <c r="E35" s="41">
        <v>68.8</v>
      </c>
      <c r="F35" s="41">
        <v>82.91</v>
      </c>
    </row>
    <row r="36" spans="1:6" ht="24.75" customHeight="1">
      <c r="A36" s="39">
        <v>5</v>
      </c>
      <c r="B36" s="40" t="s">
        <v>10</v>
      </c>
      <c r="C36" s="38" t="s">
        <v>12</v>
      </c>
      <c r="D36" s="38" t="s">
        <v>12</v>
      </c>
      <c r="E36" s="41">
        <v>100</v>
      </c>
      <c r="F36" s="41">
        <v>100</v>
      </c>
    </row>
    <row r="37" spans="1:6" ht="21" customHeight="1">
      <c r="A37" s="39">
        <v>6</v>
      </c>
      <c r="B37" s="40" t="s">
        <v>6</v>
      </c>
      <c r="C37" s="37">
        <v>100</v>
      </c>
      <c r="D37" s="41">
        <v>100</v>
      </c>
      <c r="E37" s="41">
        <v>100</v>
      </c>
      <c r="F37" s="41">
        <v>100</v>
      </c>
    </row>
    <row r="38" spans="1:6" ht="21" customHeight="1">
      <c r="A38" s="39">
        <v>7</v>
      </c>
      <c r="B38" s="40" t="s">
        <v>18</v>
      </c>
      <c r="C38" s="37">
        <v>100</v>
      </c>
      <c r="D38" s="41"/>
      <c r="E38" s="41"/>
      <c r="F38" s="44"/>
    </row>
    <row r="39" spans="1:6" ht="21" customHeight="1">
      <c r="A39" s="39">
        <v>8</v>
      </c>
      <c r="B39" s="45" t="s">
        <v>19</v>
      </c>
      <c r="C39" s="42">
        <v>91.47</v>
      </c>
      <c r="D39" s="41"/>
      <c r="E39" s="41"/>
      <c r="F39" s="44"/>
    </row>
    <row r="40" spans="1:6" ht="19.5" customHeight="1">
      <c r="A40" s="89" t="s">
        <v>7</v>
      </c>
      <c r="B40" s="89"/>
      <c r="C40" s="47" t="s">
        <v>20</v>
      </c>
      <c r="D40" s="48" t="s">
        <v>28</v>
      </c>
      <c r="E40" s="47" t="s">
        <v>13</v>
      </c>
      <c r="F40" s="48">
        <v>96.47</v>
      </c>
    </row>
    <row r="41" spans="1:7" ht="12.75" customHeight="1" hidden="1">
      <c r="A41" s="88" t="s">
        <v>40</v>
      </c>
      <c r="B41" s="88"/>
      <c r="C41" s="88"/>
      <c r="D41" s="88"/>
      <c r="E41" s="88"/>
      <c r="F41" s="88"/>
      <c r="G41" s="88"/>
    </row>
    <row r="42" spans="1:7" ht="14.25" customHeight="1">
      <c r="A42" s="88"/>
      <c r="B42" s="88"/>
      <c r="C42" s="88"/>
      <c r="D42" s="88"/>
      <c r="E42" s="88"/>
      <c r="F42" s="88"/>
      <c r="G42" s="88"/>
    </row>
    <row r="43" ht="12.75">
      <c r="A43" s="1" t="s">
        <v>29</v>
      </c>
    </row>
  </sheetData>
  <mergeCells count="9">
    <mergeCell ref="A1:G1"/>
    <mergeCell ref="A41:G42"/>
    <mergeCell ref="A40:B40"/>
    <mergeCell ref="A2:F2"/>
    <mergeCell ref="A15:F15"/>
    <mergeCell ref="A29:F29"/>
    <mergeCell ref="A27:G27"/>
    <mergeCell ref="A13:B13"/>
    <mergeCell ref="A26:B2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2">
      <selection activeCell="G29" sqref="G29"/>
    </sheetView>
  </sheetViews>
  <sheetFormatPr defaultColWidth="9.140625" defaultRowHeight="12.75"/>
  <cols>
    <col min="1" max="1" width="3.00390625" style="1" customWidth="1"/>
    <col min="2" max="2" width="42.28125" style="1" customWidth="1"/>
    <col min="3" max="6" width="12.7109375" style="1" customWidth="1"/>
    <col min="7" max="7" width="12.57421875" style="1" customWidth="1"/>
    <col min="8" max="16384" width="9.140625" style="1" customWidth="1"/>
  </cols>
  <sheetData>
    <row r="1" spans="1:7" ht="28.5" customHeight="1">
      <c r="A1" s="87" t="s">
        <v>11</v>
      </c>
      <c r="B1" s="87"/>
      <c r="C1" s="87"/>
      <c r="D1" s="87"/>
      <c r="E1" s="87"/>
      <c r="F1" s="87"/>
      <c r="G1" s="87"/>
    </row>
    <row r="2" spans="1:6" s="14" customFormat="1" ht="12.75">
      <c r="A2" s="97" t="s">
        <v>30</v>
      </c>
      <c r="B2" s="97"/>
      <c r="C2" s="97"/>
      <c r="D2" s="97"/>
      <c r="E2" s="97"/>
      <c r="F2" s="97"/>
    </row>
    <row r="3" spans="1:7" s="2" customFormat="1" ht="28.5" customHeight="1" thickBot="1">
      <c r="A3" s="55" t="s">
        <v>27</v>
      </c>
      <c r="B3" s="56" t="s">
        <v>0</v>
      </c>
      <c r="C3" s="55" t="s">
        <v>23</v>
      </c>
      <c r="D3" s="55" t="s">
        <v>24</v>
      </c>
      <c r="E3" s="55" t="s">
        <v>25</v>
      </c>
      <c r="F3" s="55" t="s">
        <v>26</v>
      </c>
      <c r="G3" s="55" t="s">
        <v>37</v>
      </c>
    </row>
    <row r="4" spans="1:7" s="8" customFormat="1" ht="8.25" customHeight="1" thickBot="1" thickTop="1">
      <c r="A4" s="59">
        <v>0</v>
      </c>
      <c r="B4" s="60">
        <v>1</v>
      </c>
      <c r="C4" s="59">
        <v>2</v>
      </c>
      <c r="D4" s="59">
        <v>3</v>
      </c>
      <c r="E4" s="59">
        <v>4</v>
      </c>
      <c r="F4" s="59">
        <v>5</v>
      </c>
      <c r="G4" s="59">
        <v>6</v>
      </c>
    </row>
    <row r="5" spans="1:7" s="2" customFormat="1" ht="15" customHeight="1" thickTop="1">
      <c r="A5" s="57">
        <v>1</v>
      </c>
      <c r="B5" s="57" t="s">
        <v>47</v>
      </c>
      <c r="C5" s="58">
        <v>1965</v>
      </c>
      <c r="D5" s="58">
        <v>3667</v>
      </c>
      <c r="E5" s="58">
        <v>3877</v>
      </c>
      <c r="F5" s="57">
        <v>3173</v>
      </c>
      <c r="G5" s="57">
        <v>187</v>
      </c>
    </row>
    <row r="6" spans="1:7" s="3" customFormat="1" ht="15" customHeight="1">
      <c r="A6" s="50">
        <v>2</v>
      </c>
      <c r="B6" s="49" t="s">
        <v>4</v>
      </c>
      <c r="C6" s="44">
        <v>18</v>
      </c>
      <c r="D6" s="50">
        <v>23</v>
      </c>
      <c r="E6" s="50">
        <v>19</v>
      </c>
      <c r="F6" s="50">
        <v>26</v>
      </c>
      <c r="G6" s="50">
        <v>12</v>
      </c>
    </row>
    <row r="7" spans="1:7" s="3" customFormat="1" ht="15" customHeight="1">
      <c r="A7" s="50">
        <v>3</v>
      </c>
      <c r="B7" s="50" t="s">
        <v>5</v>
      </c>
      <c r="C7" s="44">
        <v>25</v>
      </c>
      <c r="D7" s="50">
        <v>51</v>
      </c>
      <c r="E7" s="44">
        <v>240</v>
      </c>
      <c r="F7" s="50">
        <v>806</v>
      </c>
      <c r="G7" s="50">
        <v>6</v>
      </c>
    </row>
    <row r="8" spans="1:7" s="3" customFormat="1" ht="15" customHeight="1">
      <c r="A8" s="50">
        <v>4</v>
      </c>
      <c r="B8" s="50" t="s">
        <v>9</v>
      </c>
      <c r="C8" s="44">
        <v>49</v>
      </c>
      <c r="D8" s="50">
        <v>62</v>
      </c>
      <c r="E8" s="44">
        <v>56</v>
      </c>
      <c r="F8" s="50">
        <v>73</v>
      </c>
      <c r="G8" s="50">
        <v>39</v>
      </c>
    </row>
    <row r="9" spans="1:7" s="3" customFormat="1" ht="21" customHeight="1">
      <c r="A9" s="50">
        <v>5</v>
      </c>
      <c r="B9" s="49" t="s">
        <v>10</v>
      </c>
      <c r="C9" s="38" t="s">
        <v>12</v>
      </c>
      <c r="D9" s="38" t="s">
        <v>12</v>
      </c>
      <c r="E9" s="44">
        <v>20</v>
      </c>
      <c r="F9" s="50">
        <v>20</v>
      </c>
      <c r="G9" s="50">
        <v>0</v>
      </c>
    </row>
    <row r="10" spans="1:7" s="3" customFormat="1" ht="15" customHeight="1">
      <c r="A10" s="50">
        <v>6</v>
      </c>
      <c r="B10" s="49" t="s">
        <v>6</v>
      </c>
      <c r="C10" s="50">
        <v>114</v>
      </c>
      <c r="D10" s="44">
        <v>250</v>
      </c>
      <c r="E10" s="44">
        <v>279</v>
      </c>
      <c r="F10" s="50">
        <v>232</v>
      </c>
      <c r="G10" s="50">
        <v>161</v>
      </c>
    </row>
    <row r="11" spans="1:7" s="3" customFormat="1" ht="15" customHeight="1">
      <c r="A11" s="50">
        <v>7</v>
      </c>
      <c r="B11" s="49" t="s">
        <v>18</v>
      </c>
      <c r="C11" s="41">
        <v>77</v>
      </c>
      <c r="D11" s="44"/>
      <c r="E11" s="44"/>
      <c r="F11" s="50"/>
      <c r="G11" s="50"/>
    </row>
    <row r="12" spans="1:7" s="3" customFormat="1" ht="15" customHeight="1">
      <c r="A12" s="50">
        <v>8</v>
      </c>
      <c r="B12" s="49" t="s">
        <v>19</v>
      </c>
      <c r="C12" s="41">
        <v>9</v>
      </c>
      <c r="D12" s="51"/>
      <c r="E12" s="51"/>
      <c r="F12" s="50"/>
      <c r="G12" s="50">
        <v>30</v>
      </c>
    </row>
    <row r="13" spans="1:7" s="3" customFormat="1" ht="16.5" customHeight="1">
      <c r="A13" s="89" t="s">
        <v>7</v>
      </c>
      <c r="B13" s="89"/>
      <c r="C13" s="46">
        <f>SUM(C5:C12)</f>
        <v>2257</v>
      </c>
      <c r="D13" s="46">
        <f>SUM(D5:D12)</f>
        <v>4053</v>
      </c>
      <c r="E13" s="46">
        <f>SUM(E5:E12)</f>
        <v>4491</v>
      </c>
      <c r="F13" s="46">
        <f>SUM(F5:F12)</f>
        <v>4330</v>
      </c>
      <c r="G13" s="46">
        <f>SUM(G5:G12)</f>
        <v>435</v>
      </c>
    </row>
    <row r="14" s="95" customFormat="1" ht="16.5" customHeight="1">
      <c r="A14" s="94"/>
    </row>
    <row r="15" spans="1:6" s="14" customFormat="1" ht="12.75">
      <c r="A15" s="97" t="s">
        <v>31</v>
      </c>
      <c r="B15" s="97"/>
      <c r="C15" s="97"/>
      <c r="D15" s="97"/>
      <c r="E15" s="97"/>
      <c r="F15" s="97"/>
    </row>
    <row r="16" spans="1:7" s="4" customFormat="1" ht="26.25" thickBot="1">
      <c r="A16" s="55" t="s">
        <v>27</v>
      </c>
      <c r="B16" s="56" t="s">
        <v>0</v>
      </c>
      <c r="C16" s="55" t="s">
        <v>23</v>
      </c>
      <c r="D16" s="55" t="s">
        <v>2</v>
      </c>
      <c r="E16" s="55" t="s">
        <v>3</v>
      </c>
      <c r="F16" s="55" t="s">
        <v>17</v>
      </c>
      <c r="G16" s="55" t="s">
        <v>39</v>
      </c>
    </row>
    <row r="17" spans="1:7" s="8" customFormat="1" ht="9" customHeight="1" thickBot="1" thickTop="1">
      <c r="A17" s="59">
        <v>0</v>
      </c>
      <c r="B17" s="60">
        <v>1</v>
      </c>
      <c r="C17" s="59">
        <v>2</v>
      </c>
      <c r="D17" s="59">
        <v>3</v>
      </c>
      <c r="E17" s="59">
        <v>4</v>
      </c>
      <c r="F17" s="59">
        <v>5</v>
      </c>
      <c r="G17" s="59">
        <v>6</v>
      </c>
    </row>
    <row r="18" spans="1:7" ht="15" customHeight="1" thickTop="1">
      <c r="A18" s="57">
        <v>1</v>
      </c>
      <c r="B18" s="57" t="s">
        <v>47</v>
      </c>
      <c r="C18" s="58">
        <v>1842</v>
      </c>
      <c r="D18" s="58">
        <v>3393</v>
      </c>
      <c r="E18" s="58">
        <v>3586</v>
      </c>
      <c r="F18" s="57">
        <v>3129</v>
      </c>
      <c r="G18" s="57">
        <v>32</v>
      </c>
    </row>
    <row r="19" spans="1:7" ht="15" customHeight="1">
      <c r="A19" s="50">
        <v>2</v>
      </c>
      <c r="B19" s="49" t="s">
        <v>4</v>
      </c>
      <c r="C19" s="44">
        <v>2</v>
      </c>
      <c r="D19" s="50">
        <v>6</v>
      </c>
      <c r="E19" s="50">
        <v>2</v>
      </c>
      <c r="F19" s="50">
        <v>3</v>
      </c>
      <c r="G19" s="50">
        <v>5</v>
      </c>
    </row>
    <row r="20" spans="1:7" ht="15" customHeight="1">
      <c r="A20" s="50">
        <v>3</v>
      </c>
      <c r="B20" s="50" t="s">
        <v>5</v>
      </c>
      <c r="C20" s="44">
        <v>25</v>
      </c>
      <c r="D20" s="50">
        <v>46</v>
      </c>
      <c r="E20" s="41">
        <v>229</v>
      </c>
      <c r="F20" s="50">
        <v>787</v>
      </c>
      <c r="G20" s="50">
        <v>3</v>
      </c>
    </row>
    <row r="21" spans="1:7" ht="15" customHeight="1">
      <c r="A21" s="50">
        <v>4</v>
      </c>
      <c r="B21" s="50" t="s">
        <v>9</v>
      </c>
      <c r="C21" s="44">
        <v>18</v>
      </c>
      <c r="D21" s="50">
        <v>28</v>
      </c>
      <c r="E21" s="50">
        <v>28</v>
      </c>
      <c r="F21" s="50">
        <v>45</v>
      </c>
      <c r="G21" s="50">
        <v>36</v>
      </c>
    </row>
    <row r="22" spans="1:7" ht="21.75" customHeight="1">
      <c r="A22" s="50">
        <v>5</v>
      </c>
      <c r="B22" s="49" t="s">
        <v>10</v>
      </c>
      <c r="C22" s="38" t="s">
        <v>12</v>
      </c>
      <c r="D22" s="38" t="s">
        <v>12</v>
      </c>
      <c r="E22" s="41">
        <v>11</v>
      </c>
      <c r="F22" s="50">
        <v>10</v>
      </c>
      <c r="G22" s="50">
        <v>0</v>
      </c>
    </row>
    <row r="23" spans="1:7" ht="15" customHeight="1">
      <c r="A23" s="50">
        <v>6</v>
      </c>
      <c r="B23" s="49" t="s">
        <v>6</v>
      </c>
      <c r="C23" s="44">
        <v>95</v>
      </c>
      <c r="D23" s="44">
        <v>223</v>
      </c>
      <c r="E23" s="41">
        <v>237</v>
      </c>
      <c r="F23" s="50">
        <v>194</v>
      </c>
      <c r="G23" s="50">
        <v>135</v>
      </c>
    </row>
    <row r="24" spans="1:7" ht="15" customHeight="1">
      <c r="A24" s="50">
        <v>7</v>
      </c>
      <c r="B24" s="49" t="s">
        <v>18</v>
      </c>
      <c r="C24" s="44">
        <v>72</v>
      </c>
      <c r="D24" s="44"/>
      <c r="E24" s="41"/>
      <c r="F24" s="50"/>
      <c r="G24" s="50"/>
    </row>
    <row r="25" spans="1:7" ht="15" customHeight="1">
      <c r="A25" s="50">
        <v>8</v>
      </c>
      <c r="B25" s="49" t="s">
        <v>19</v>
      </c>
      <c r="C25" s="44">
        <v>6</v>
      </c>
      <c r="D25" s="44"/>
      <c r="E25" s="41"/>
      <c r="F25" s="50"/>
      <c r="G25" s="50">
        <v>10</v>
      </c>
    </row>
    <row r="26" spans="1:7" ht="15.75" customHeight="1">
      <c r="A26" s="89" t="s">
        <v>7</v>
      </c>
      <c r="B26" s="89"/>
      <c r="C26" s="46">
        <f>SUM(C18:C25)</f>
        <v>2060</v>
      </c>
      <c r="D26" s="46">
        <f>SUM(D18:D25)</f>
        <v>3696</v>
      </c>
      <c r="E26" s="46">
        <f>SUM(E18:E25)</f>
        <v>4093</v>
      </c>
      <c r="F26" s="46">
        <f>SUM(F18:F25)</f>
        <v>4168</v>
      </c>
      <c r="G26" s="46">
        <f>SUM(G18:G25)</f>
        <v>221</v>
      </c>
    </row>
    <row r="27" spans="1:6" ht="12.75">
      <c r="A27" s="3" t="s">
        <v>48</v>
      </c>
      <c r="B27" s="3"/>
      <c r="C27" s="3"/>
      <c r="D27" s="3"/>
      <c r="E27" s="3"/>
      <c r="F27" s="3"/>
    </row>
    <row r="28" spans="1:6" s="14" customFormat="1" ht="12.75">
      <c r="A28" s="97" t="s">
        <v>32</v>
      </c>
      <c r="B28" s="97"/>
      <c r="C28" s="97"/>
      <c r="D28" s="97"/>
      <c r="E28" s="97"/>
      <c r="F28" s="97"/>
    </row>
    <row r="29" spans="1:7" s="4" customFormat="1" ht="26.25" thickBot="1">
      <c r="A29" s="55" t="s">
        <v>27</v>
      </c>
      <c r="B29" s="56" t="s">
        <v>0</v>
      </c>
      <c r="C29" s="55" t="s">
        <v>23</v>
      </c>
      <c r="D29" s="55" t="s">
        <v>2</v>
      </c>
      <c r="E29" s="55" t="s">
        <v>3</v>
      </c>
      <c r="F29" s="55" t="s">
        <v>17</v>
      </c>
      <c r="G29" s="55" t="s">
        <v>38</v>
      </c>
    </row>
    <row r="30" spans="1:7" s="8" customFormat="1" ht="9" customHeight="1" thickBot="1" thickTop="1">
      <c r="A30" s="59">
        <v>0</v>
      </c>
      <c r="B30" s="60">
        <v>1</v>
      </c>
      <c r="C30" s="59">
        <v>2</v>
      </c>
      <c r="D30" s="59">
        <v>3</v>
      </c>
      <c r="E30" s="59">
        <v>4</v>
      </c>
      <c r="F30" s="59">
        <v>5</v>
      </c>
      <c r="G30" s="59">
        <v>6</v>
      </c>
    </row>
    <row r="31" spans="1:7" ht="15" customHeight="1" thickTop="1">
      <c r="A31" s="57">
        <v>1</v>
      </c>
      <c r="B31" s="57" t="s">
        <v>8</v>
      </c>
      <c r="C31" s="61">
        <v>93.74</v>
      </c>
      <c r="D31" s="61">
        <v>92.53</v>
      </c>
      <c r="E31" s="61">
        <v>92.5</v>
      </c>
      <c r="F31" s="57">
        <v>98.61</v>
      </c>
      <c r="G31" s="57">
        <v>17.11</v>
      </c>
    </row>
    <row r="32" spans="1:7" ht="15" customHeight="1">
      <c r="A32" s="50">
        <v>2</v>
      </c>
      <c r="B32" s="49" t="s">
        <v>4</v>
      </c>
      <c r="C32" s="52">
        <v>11.11</v>
      </c>
      <c r="D32" s="52">
        <v>26.09</v>
      </c>
      <c r="E32" s="52">
        <v>10.5</v>
      </c>
      <c r="F32" s="50">
        <v>11.54</v>
      </c>
      <c r="G32" s="50">
        <v>41.67</v>
      </c>
    </row>
    <row r="33" spans="1:7" ht="15" customHeight="1">
      <c r="A33" s="50">
        <v>3</v>
      </c>
      <c r="B33" s="50" t="s">
        <v>5</v>
      </c>
      <c r="C33" s="52">
        <v>100</v>
      </c>
      <c r="D33" s="52">
        <v>90.2</v>
      </c>
      <c r="E33" s="52">
        <v>95.4</v>
      </c>
      <c r="F33" s="50">
        <v>97.64</v>
      </c>
      <c r="G33" s="50">
        <v>50</v>
      </c>
    </row>
    <row r="34" spans="1:7" ht="15" customHeight="1">
      <c r="A34" s="50">
        <v>4</v>
      </c>
      <c r="B34" s="50" t="s">
        <v>9</v>
      </c>
      <c r="C34" s="52">
        <v>36.73</v>
      </c>
      <c r="D34" s="52">
        <v>45.16</v>
      </c>
      <c r="E34" s="52">
        <v>50</v>
      </c>
      <c r="F34" s="50">
        <v>61.64</v>
      </c>
      <c r="G34" s="50">
        <v>92.31</v>
      </c>
    </row>
    <row r="35" spans="1:7" ht="24.75" customHeight="1">
      <c r="A35" s="50">
        <v>5</v>
      </c>
      <c r="B35" s="49" t="s">
        <v>10</v>
      </c>
      <c r="C35" s="38" t="s">
        <v>12</v>
      </c>
      <c r="D35" s="38" t="s">
        <v>12</v>
      </c>
      <c r="E35" s="52">
        <v>55</v>
      </c>
      <c r="F35" s="41">
        <v>50</v>
      </c>
      <c r="G35" s="41">
        <v>0</v>
      </c>
    </row>
    <row r="36" spans="1:7" ht="15" customHeight="1">
      <c r="A36" s="50">
        <v>6</v>
      </c>
      <c r="B36" s="49" t="s">
        <v>6</v>
      </c>
      <c r="C36" s="52">
        <v>83.33</v>
      </c>
      <c r="D36" s="52">
        <v>89.2</v>
      </c>
      <c r="E36" s="52">
        <v>85</v>
      </c>
      <c r="F36" s="50">
        <v>83.62</v>
      </c>
      <c r="G36" s="50">
        <v>83.85</v>
      </c>
    </row>
    <row r="37" spans="1:7" ht="15" customHeight="1">
      <c r="A37" s="50">
        <v>7</v>
      </c>
      <c r="B37" s="49" t="s">
        <v>18</v>
      </c>
      <c r="C37" s="52">
        <v>93.51</v>
      </c>
      <c r="D37" s="52"/>
      <c r="E37" s="52"/>
      <c r="F37" s="50"/>
      <c r="G37" s="50"/>
    </row>
    <row r="38" spans="1:7" ht="15" customHeight="1">
      <c r="A38" s="50">
        <v>8</v>
      </c>
      <c r="B38" s="49" t="s">
        <v>19</v>
      </c>
      <c r="C38" s="52">
        <v>66.67</v>
      </c>
      <c r="D38" s="52"/>
      <c r="E38" s="52"/>
      <c r="F38" s="50"/>
      <c r="G38" s="50">
        <v>33.33</v>
      </c>
    </row>
    <row r="39" spans="1:7" ht="17.25" customHeight="1">
      <c r="A39" s="89" t="s">
        <v>7</v>
      </c>
      <c r="B39" s="89"/>
      <c r="C39" s="48" t="s">
        <v>21</v>
      </c>
      <c r="D39" s="48">
        <v>90.89</v>
      </c>
      <c r="E39" s="53" t="s">
        <v>14</v>
      </c>
      <c r="F39" s="46">
        <v>96.26</v>
      </c>
      <c r="G39" s="46">
        <v>50.8</v>
      </c>
    </row>
    <row r="40" spans="1:6" ht="9" customHeight="1">
      <c r="A40" s="5"/>
      <c r="B40" s="5"/>
      <c r="C40" s="5"/>
      <c r="D40" s="5"/>
      <c r="E40" s="5"/>
      <c r="F40" s="5"/>
    </row>
    <row r="41" spans="1:6" s="14" customFormat="1" ht="12.75">
      <c r="A41" s="97" t="s">
        <v>33</v>
      </c>
      <c r="B41" s="97"/>
      <c r="C41" s="97"/>
      <c r="D41" s="97"/>
      <c r="E41" s="97"/>
      <c r="F41" s="97"/>
    </row>
    <row r="42" spans="1:7" ht="26.25" thickBot="1">
      <c r="A42" s="55" t="s">
        <v>27</v>
      </c>
      <c r="B42" s="56" t="s">
        <v>0</v>
      </c>
      <c r="C42" s="55" t="s">
        <v>1</v>
      </c>
      <c r="D42" s="55" t="s">
        <v>2</v>
      </c>
      <c r="E42" s="55" t="s">
        <v>3</v>
      </c>
      <c r="F42" s="55" t="s">
        <v>17</v>
      </c>
      <c r="G42" s="55" t="s">
        <v>38</v>
      </c>
    </row>
    <row r="43" spans="1:7" s="8" customFormat="1" ht="9" customHeight="1" thickBot="1" thickTop="1">
      <c r="A43" s="59">
        <v>0</v>
      </c>
      <c r="B43" s="60">
        <v>1</v>
      </c>
      <c r="C43" s="59">
        <v>2</v>
      </c>
      <c r="D43" s="59">
        <v>3</v>
      </c>
      <c r="E43" s="59">
        <v>4</v>
      </c>
      <c r="F43" s="59">
        <v>5</v>
      </c>
      <c r="G43" s="59">
        <v>6</v>
      </c>
    </row>
    <row r="44" spans="1:7" ht="15" customHeight="1" thickTop="1">
      <c r="A44" s="57">
        <v>1</v>
      </c>
      <c r="B44" s="57" t="s">
        <v>8</v>
      </c>
      <c r="C44" s="58">
        <v>1.34</v>
      </c>
      <c r="D44" s="58">
        <v>1.22</v>
      </c>
      <c r="E44" s="85">
        <v>1.43</v>
      </c>
      <c r="F44" s="86">
        <f>F5/'први сат'!F5*100</f>
        <v>1.2005069900304572</v>
      </c>
      <c r="G44" s="86">
        <v>0.15</v>
      </c>
    </row>
    <row r="45" spans="1:7" ht="15" customHeight="1">
      <c r="A45" s="50">
        <v>2</v>
      </c>
      <c r="B45" s="49" t="s">
        <v>4</v>
      </c>
      <c r="C45" s="41">
        <v>0.14</v>
      </c>
      <c r="D45" s="50">
        <v>0.13</v>
      </c>
      <c r="E45" s="50">
        <v>0.11</v>
      </c>
      <c r="F45" s="41">
        <f>F6/'први сат'!F6*100</f>
        <v>0.14552781820217173</v>
      </c>
      <c r="G45" s="41">
        <v>0.16</v>
      </c>
    </row>
    <row r="46" spans="1:7" ht="15" customHeight="1">
      <c r="A46" s="50">
        <v>3</v>
      </c>
      <c r="B46" s="50" t="s">
        <v>5</v>
      </c>
      <c r="C46" s="41">
        <v>0.1</v>
      </c>
      <c r="D46" s="50">
        <v>0.08</v>
      </c>
      <c r="E46" s="41">
        <v>0.31</v>
      </c>
      <c r="F46" s="41">
        <f>F7/'први сат'!F7*100</f>
        <v>1.0463455796442944</v>
      </c>
      <c r="G46" s="41">
        <v>0.16</v>
      </c>
    </row>
    <row r="47" spans="1:7" ht="15" customHeight="1">
      <c r="A47" s="50">
        <v>4</v>
      </c>
      <c r="B47" s="50" t="s">
        <v>9</v>
      </c>
      <c r="C47" s="50">
        <v>0.1</v>
      </c>
      <c r="D47" s="50">
        <v>0.08</v>
      </c>
      <c r="E47" s="50">
        <v>0.07</v>
      </c>
      <c r="F47" s="41">
        <f>F8/'први сат'!F8*100</f>
        <v>0.09169011254019294</v>
      </c>
      <c r="G47" s="41">
        <v>0.1</v>
      </c>
    </row>
    <row r="48" spans="1:7" ht="24" customHeight="1">
      <c r="A48" s="50">
        <v>5</v>
      </c>
      <c r="B48" s="49" t="s">
        <v>10</v>
      </c>
      <c r="C48" s="38" t="s">
        <v>12</v>
      </c>
      <c r="D48" s="38" t="s">
        <v>12</v>
      </c>
      <c r="E48" s="41">
        <v>0.15</v>
      </c>
      <c r="F48" s="41">
        <f>F9/'први сат'!F9*100</f>
        <v>0.1590710252127575</v>
      </c>
      <c r="G48" s="41">
        <v>0</v>
      </c>
    </row>
    <row r="49" spans="1:7" ht="15" customHeight="1">
      <c r="A49" s="50">
        <v>6</v>
      </c>
      <c r="B49" s="49" t="s">
        <v>6</v>
      </c>
      <c r="C49" s="41">
        <v>100</v>
      </c>
      <c r="D49" s="41">
        <f>реанимације!D10/'први сат'!D10*100</f>
        <v>100</v>
      </c>
      <c r="E49" s="41">
        <v>1.11</v>
      </c>
      <c r="F49" s="41">
        <f>F10/'први сат'!F10*100</f>
        <v>0.38973910998370487</v>
      </c>
      <c r="G49" s="41">
        <v>0.61</v>
      </c>
    </row>
    <row r="50" spans="1:7" ht="15" customHeight="1">
      <c r="A50" s="50">
        <v>7</v>
      </c>
      <c r="B50" s="49" t="s">
        <v>18</v>
      </c>
      <c r="C50" s="41">
        <v>334.78</v>
      </c>
      <c r="D50" s="44"/>
      <c r="E50" s="41"/>
      <c r="F50" s="41"/>
      <c r="G50" s="41">
        <v>0</v>
      </c>
    </row>
    <row r="51" spans="1:7" ht="15" customHeight="1">
      <c r="A51" s="50">
        <v>8</v>
      </c>
      <c r="B51" s="49" t="s">
        <v>19</v>
      </c>
      <c r="C51" s="41">
        <v>4.27</v>
      </c>
      <c r="D51" s="44"/>
      <c r="E51" s="41"/>
      <c r="F51" s="41"/>
      <c r="G51" s="41">
        <v>0.14</v>
      </c>
    </row>
    <row r="52" spans="1:7" ht="18.75" customHeight="1">
      <c r="A52" s="89" t="s">
        <v>7</v>
      </c>
      <c r="B52" s="89"/>
      <c r="C52" s="48" t="s">
        <v>22</v>
      </c>
      <c r="D52" s="53" t="s">
        <v>15</v>
      </c>
      <c r="E52" s="53" t="s">
        <v>16</v>
      </c>
      <c r="F52" s="54">
        <f>F13/'први сат'!F13*100</f>
        <v>0.847495777200602</v>
      </c>
      <c r="G52" s="54">
        <f>G13/'први сат'!G13*100</f>
        <v>0.1646567191297041</v>
      </c>
    </row>
    <row r="53" spans="1:7" ht="1.5" customHeight="1">
      <c r="A53" s="96" t="s">
        <v>40</v>
      </c>
      <c r="B53" s="96"/>
      <c r="C53" s="96"/>
      <c r="D53" s="96"/>
      <c r="E53" s="96"/>
      <c r="F53" s="96"/>
      <c r="G53" s="96"/>
    </row>
    <row r="54" spans="1:7" ht="12.75">
      <c r="A54" s="96"/>
      <c r="B54" s="96"/>
      <c r="C54" s="96"/>
      <c r="D54" s="96"/>
      <c r="E54" s="96"/>
      <c r="F54" s="96"/>
      <c r="G54" s="96"/>
    </row>
    <row r="55" ht="12.75">
      <c r="A55" s="1" t="s">
        <v>29</v>
      </c>
    </row>
  </sheetData>
  <mergeCells count="11">
    <mergeCell ref="A53:G54"/>
    <mergeCell ref="A52:B52"/>
    <mergeCell ref="A2:F2"/>
    <mergeCell ref="A15:F15"/>
    <mergeCell ref="A28:F28"/>
    <mergeCell ref="A41:F41"/>
    <mergeCell ref="A13:B13"/>
    <mergeCell ref="A26:B26"/>
    <mergeCell ref="A1:G1"/>
    <mergeCell ref="A39:B39"/>
    <mergeCell ref="A14:IV14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6">
      <selection activeCell="C17" sqref="C17"/>
    </sheetView>
  </sheetViews>
  <sheetFormatPr defaultColWidth="9.140625" defaultRowHeight="12.75"/>
  <cols>
    <col min="1" max="1" width="2.7109375" style="0" customWidth="1"/>
    <col min="2" max="2" width="42.140625" style="0" customWidth="1"/>
    <col min="3" max="7" width="12.7109375" style="0" customWidth="1"/>
  </cols>
  <sheetData>
    <row r="1" spans="1:7" ht="28.5" customHeight="1">
      <c r="A1" s="87" t="s">
        <v>11</v>
      </c>
      <c r="B1" s="87"/>
      <c r="C1" s="87"/>
      <c r="D1" s="87"/>
      <c r="E1" s="87"/>
      <c r="F1" s="87"/>
      <c r="G1" s="87"/>
    </row>
    <row r="2" spans="1:7" s="16" customFormat="1" ht="12.75">
      <c r="A2" s="35" t="s">
        <v>42</v>
      </c>
      <c r="B2" s="35"/>
      <c r="C2" s="35"/>
      <c r="D2" s="35"/>
      <c r="E2" s="35"/>
      <c r="F2" s="35"/>
      <c r="G2" s="14"/>
    </row>
    <row r="3" spans="1:7" ht="41.25" thickBot="1">
      <c r="A3" s="64" t="s">
        <v>27</v>
      </c>
      <c r="B3" s="66" t="s">
        <v>0</v>
      </c>
      <c r="C3" s="55" t="s">
        <v>37</v>
      </c>
      <c r="D3" s="64"/>
      <c r="E3" s="64"/>
      <c r="F3" s="64"/>
      <c r="G3" s="64"/>
    </row>
    <row r="4" spans="1:7" ht="8.25" customHeight="1" thickBot="1" thickTop="1">
      <c r="A4" s="59">
        <v>0</v>
      </c>
      <c r="B4" s="60">
        <v>1</v>
      </c>
      <c r="C4" s="59">
        <v>2</v>
      </c>
      <c r="D4" s="59">
        <v>3</v>
      </c>
      <c r="E4" s="59">
        <v>4</v>
      </c>
      <c r="F4" s="59">
        <v>5</v>
      </c>
      <c r="G4" s="59">
        <v>6</v>
      </c>
    </row>
    <row r="5" spans="1:7" ht="15" customHeight="1" thickTop="1">
      <c r="A5" s="67">
        <v>1</v>
      </c>
      <c r="B5" s="57" t="s">
        <v>8</v>
      </c>
      <c r="C5" s="68">
        <v>2463138</v>
      </c>
      <c r="D5" s="58"/>
      <c r="E5" s="58"/>
      <c r="F5" s="58"/>
      <c r="G5" s="58"/>
    </row>
    <row r="6" spans="1:7" ht="15" customHeight="1">
      <c r="A6" s="39">
        <v>2</v>
      </c>
      <c r="B6" s="49" t="s">
        <v>4</v>
      </c>
      <c r="C6" s="62">
        <v>106639</v>
      </c>
      <c r="D6" s="50"/>
      <c r="E6" s="50"/>
      <c r="F6" s="50"/>
      <c r="G6" s="50"/>
    </row>
    <row r="7" spans="1:7" ht="15" customHeight="1">
      <c r="A7" s="39">
        <v>3</v>
      </c>
      <c r="B7" s="50" t="s">
        <v>5</v>
      </c>
      <c r="C7" s="62">
        <v>0</v>
      </c>
      <c r="D7" s="50"/>
      <c r="E7" s="44"/>
      <c r="F7" s="44"/>
      <c r="G7" s="44"/>
    </row>
    <row r="8" spans="1:7" ht="15" customHeight="1">
      <c r="A8" s="39">
        <v>4</v>
      </c>
      <c r="B8" s="50" t="s">
        <v>9</v>
      </c>
      <c r="C8" s="62">
        <v>431048</v>
      </c>
      <c r="D8" s="50"/>
      <c r="E8" s="44"/>
      <c r="F8" s="44"/>
      <c r="G8" s="44"/>
    </row>
    <row r="9" spans="1:7" ht="15" customHeight="1">
      <c r="A9" s="39">
        <v>5</v>
      </c>
      <c r="B9" s="49" t="s">
        <v>10</v>
      </c>
      <c r="C9" s="63">
        <v>70823</v>
      </c>
      <c r="D9" s="38"/>
      <c r="E9" s="44"/>
      <c r="F9" s="44"/>
      <c r="G9" s="44"/>
    </row>
    <row r="10" spans="1:7" ht="15" customHeight="1">
      <c r="A10" s="39">
        <v>6</v>
      </c>
      <c r="B10" s="49" t="s">
        <v>6</v>
      </c>
      <c r="C10" s="38"/>
      <c r="D10" s="44"/>
      <c r="E10" s="44"/>
      <c r="F10" s="44"/>
      <c r="G10" s="44"/>
    </row>
    <row r="11" spans="1:7" ht="15" customHeight="1">
      <c r="A11" s="39">
        <v>7</v>
      </c>
      <c r="B11" s="49" t="s">
        <v>18</v>
      </c>
      <c r="C11" s="62"/>
      <c r="D11" s="44"/>
      <c r="E11" s="44"/>
      <c r="F11" s="44"/>
      <c r="G11" s="44"/>
    </row>
    <row r="12" spans="1:7" ht="15" customHeight="1">
      <c r="A12" s="39">
        <v>8</v>
      </c>
      <c r="B12" s="49" t="s">
        <v>19</v>
      </c>
      <c r="C12" s="62">
        <v>533000</v>
      </c>
      <c r="D12" s="44"/>
      <c r="E12" s="44"/>
      <c r="F12" s="44"/>
      <c r="G12" s="44"/>
    </row>
    <row r="13" spans="1:7" ht="16.5" customHeight="1">
      <c r="A13" s="89" t="s">
        <v>7</v>
      </c>
      <c r="B13" s="89"/>
      <c r="C13" s="46">
        <f>SUM(C5:C12)</f>
        <v>3604648</v>
      </c>
      <c r="D13" s="46">
        <f>SUM(D5:D12)</f>
        <v>0</v>
      </c>
      <c r="E13" s="46">
        <f>SUM(E5:E12)</f>
        <v>0</v>
      </c>
      <c r="F13" s="46">
        <f>SUM(F5:F12)</f>
        <v>0</v>
      </c>
      <c r="G13" s="46">
        <f>SUM(G5:G12)</f>
        <v>0</v>
      </c>
    </row>
    <row r="14" spans="1:3" ht="12.75">
      <c r="A14" s="98" t="s">
        <v>41</v>
      </c>
      <c r="B14" s="98"/>
      <c r="C14" s="98"/>
    </row>
    <row r="15" spans="1:3" ht="12.75">
      <c r="A15" s="1"/>
      <c r="B15" s="1"/>
      <c r="C15" s="1"/>
    </row>
    <row r="16" spans="1:7" s="16" customFormat="1" ht="12.75">
      <c r="A16" s="35" t="s">
        <v>43</v>
      </c>
      <c r="B16" s="35"/>
      <c r="C16" s="35"/>
      <c r="D16" s="35"/>
      <c r="E16" s="35"/>
      <c r="F16" s="35"/>
      <c r="G16" s="14"/>
    </row>
    <row r="17" spans="1:7" ht="41.25" thickBot="1">
      <c r="A17" s="64" t="s">
        <v>27</v>
      </c>
      <c r="B17" s="66" t="s">
        <v>0</v>
      </c>
      <c r="C17" s="55" t="s">
        <v>37</v>
      </c>
      <c r="D17" s="64"/>
      <c r="E17" s="64"/>
      <c r="F17" s="64"/>
      <c r="G17" s="64"/>
    </row>
    <row r="18" spans="1:7" ht="8.25" customHeight="1" thickBot="1" thickTop="1">
      <c r="A18" s="59">
        <v>0</v>
      </c>
      <c r="B18" s="60">
        <v>1</v>
      </c>
      <c r="C18" s="59">
        <v>2</v>
      </c>
      <c r="D18" s="59">
        <v>3</v>
      </c>
      <c r="E18" s="59">
        <v>4</v>
      </c>
      <c r="F18" s="59">
        <v>5</v>
      </c>
      <c r="G18" s="59">
        <v>6</v>
      </c>
    </row>
    <row r="19" spans="1:7" ht="14.25" thickTop="1">
      <c r="A19" s="67">
        <v>1</v>
      </c>
      <c r="B19" s="57" t="s">
        <v>8</v>
      </c>
      <c r="C19" s="68">
        <v>19.75</v>
      </c>
      <c r="D19" s="58"/>
      <c r="E19" s="58"/>
      <c r="F19" s="58"/>
      <c r="G19" s="58"/>
    </row>
    <row r="20" spans="1:7" ht="12.75">
      <c r="A20" s="39">
        <v>2</v>
      </c>
      <c r="B20" s="49" t="s">
        <v>4</v>
      </c>
      <c r="C20" s="62">
        <v>13.91</v>
      </c>
      <c r="D20" s="50"/>
      <c r="E20" s="50"/>
      <c r="F20" s="50"/>
      <c r="G20" s="50"/>
    </row>
    <row r="21" spans="1:7" ht="12.75">
      <c r="A21" s="39">
        <v>3</v>
      </c>
      <c r="B21" s="50" t="s">
        <v>5</v>
      </c>
      <c r="C21" s="62">
        <v>0</v>
      </c>
      <c r="D21" s="50"/>
      <c r="E21" s="44"/>
      <c r="F21" s="44"/>
      <c r="G21" s="44"/>
    </row>
    <row r="22" spans="1:7" ht="12.75">
      <c r="A22" s="39">
        <v>4</v>
      </c>
      <c r="B22" s="50" t="s">
        <v>9</v>
      </c>
      <c r="C22" s="62">
        <v>11.01</v>
      </c>
      <c r="D22" s="50"/>
      <c r="E22" s="44"/>
      <c r="F22" s="44"/>
      <c r="G22" s="44"/>
    </row>
    <row r="23" spans="1:7" ht="16.5" customHeight="1">
      <c r="A23" s="39">
        <v>5</v>
      </c>
      <c r="B23" s="49" t="s">
        <v>10</v>
      </c>
      <c r="C23" s="63">
        <v>10.85</v>
      </c>
      <c r="D23" s="38"/>
      <c r="E23" s="44"/>
      <c r="F23" s="44"/>
      <c r="G23" s="44"/>
    </row>
    <row r="24" spans="1:7" ht="12.75">
      <c r="A24" s="39">
        <v>6</v>
      </c>
      <c r="B24" s="49" t="s">
        <v>6</v>
      </c>
      <c r="C24" s="38"/>
      <c r="D24" s="44"/>
      <c r="E24" s="44"/>
      <c r="F24" s="44"/>
      <c r="G24" s="44"/>
    </row>
    <row r="25" spans="1:7" ht="12.75">
      <c r="A25" s="39">
        <v>7</v>
      </c>
      <c r="B25" s="49" t="s">
        <v>18</v>
      </c>
      <c r="C25" s="62"/>
      <c r="D25" s="44"/>
      <c r="E25" s="44"/>
      <c r="F25" s="44"/>
      <c r="G25" s="44"/>
    </row>
    <row r="26" spans="1:7" ht="12.75">
      <c r="A26" s="39">
        <v>8</v>
      </c>
      <c r="B26" s="49" t="s">
        <v>19</v>
      </c>
      <c r="C26" s="62">
        <v>25</v>
      </c>
      <c r="D26" s="44"/>
      <c r="E26" s="44"/>
      <c r="F26" s="44"/>
      <c r="G26" s="44"/>
    </row>
    <row r="27" spans="1:7" ht="17.25" customHeight="1">
      <c r="A27" s="89" t="s">
        <v>7</v>
      </c>
      <c r="B27" s="89"/>
      <c r="C27" s="46">
        <f>SUM(C19:C26)</f>
        <v>80.52</v>
      </c>
      <c r="D27" s="46">
        <f>SUM(D19:D26)</f>
        <v>0</v>
      </c>
      <c r="E27" s="46">
        <f>SUM(E19:E26)</f>
        <v>0</v>
      </c>
      <c r="F27" s="46">
        <f>SUM(F19:F26)</f>
        <v>0</v>
      </c>
      <c r="G27" s="46">
        <f>SUM(G19:G26)</f>
        <v>0</v>
      </c>
    </row>
    <row r="28" spans="1:3" ht="12.75">
      <c r="A28" s="98" t="s">
        <v>41</v>
      </c>
      <c r="B28" s="98"/>
      <c r="C28" s="98"/>
    </row>
    <row r="29" ht="12.75">
      <c r="A29" s="1" t="s">
        <v>29</v>
      </c>
    </row>
  </sheetData>
  <mergeCells count="7">
    <mergeCell ref="A1:G1"/>
    <mergeCell ref="A16:F16"/>
    <mergeCell ref="A27:B27"/>
    <mergeCell ref="A28:C28"/>
    <mergeCell ref="A2:F2"/>
    <mergeCell ref="A13:B13"/>
    <mergeCell ref="A14:C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.00390625" style="0" customWidth="1"/>
    <col min="2" max="2" width="41.8515625" style="0" customWidth="1"/>
    <col min="3" max="7" width="12.7109375" style="0" customWidth="1"/>
  </cols>
  <sheetData>
    <row r="1" spans="1:7" ht="27.75" customHeight="1">
      <c r="A1" s="87" t="s">
        <v>11</v>
      </c>
      <c r="B1" s="87"/>
      <c r="C1" s="87"/>
      <c r="D1" s="87"/>
      <c r="E1" s="87"/>
      <c r="F1" s="87"/>
      <c r="G1" s="87"/>
    </row>
    <row r="2" spans="1:7" ht="15.75">
      <c r="A2" s="13"/>
      <c r="B2" s="13"/>
      <c r="C2" s="13"/>
      <c r="D2" s="13"/>
      <c r="E2" s="13"/>
      <c r="F2" s="13"/>
      <c r="G2" s="1"/>
    </row>
    <row r="3" spans="1:7" s="15" customFormat="1" ht="12.75">
      <c r="A3" s="65" t="s">
        <v>44</v>
      </c>
      <c r="B3" s="65"/>
      <c r="C3" s="65"/>
      <c r="D3" s="65"/>
      <c r="E3" s="65"/>
      <c r="F3" s="65"/>
      <c r="G3" s="14"/>
    </row>
    <row r="4" spans="1:7" ht="27.75" thickBot="1">
      <c r="A4" s="64" t="s">
        <v>27</v>
      </c>
      <c r="B4" s="66" t="s">
        <v>0</v>
      </c>
      <c r="C4" s="55" t="s">
        <v>37</v>
      </c>
      <c r="D4" s="64"/>
      <c r="E4" s="64"/>
      <c r="F4" s="64"/>
      <c r="G4" s="64"/>
    </row>
    <row r="5" spans="1:7" ht="11.25" customHeight="1" thickBot="1" thickTop="1">
      <c r="A5" s="59">
        <v>0</v>
      </c>
      <c r="B5" s="60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</row>
    <row r="6" spans="1:7" ht="15" customHeight="1" thickTop="1">
      <c r="A6" s="67">
        <v>1</v>
      </c>
      <c r="B6" s="57" t="s">
        <v>8</v>
      </c>
      <c r="C6" s="68" t="s">
        <v>45</v>
      </c>
      <c r="D6" s="58"/>
      <c r="E6" s="58"/>
      <c r="F6" s="58"/>
      <c r="G6" s="58"/>
    </row>
    <row r="7" spans="1:7" ht="15" customHeight="1">
      <c r="A7" s="39">
        <v>2</v>
      </c>
      <c r="B7" s="49" t="s">
        <v>4</v>
      </c>
      <c r="C7" s="62" t="s">
        <v>46</v>
      </c>
      <c r="D7" s="50"/>
      <c r="E7" s="50"/>
      <c r="F7" s="50"/>
      <c r="G7" s="50"/>
    </row>
    <row r="8" spans="1:7" ht="15" customHeight="1">
      <c r="A8" s="39">
        <v>3</v>
      </c>
      <c r="B8" s="50" t="s">
        <v>5</v>
      </c>
      <c r="C8" s="62" t="s">
        <v>46</v>
      </c>
      <c r="D8" s="50"/>
      <c r="E8" s="44"/>
      <c r="F8" s="44"/>
      <c r="G8" s="44"/>
    </row>
    <row r="9" spans="1:7" ht="15" customHeight="1">
      <c r="A9" s="39">
        <v>4</v>
      </c>
      <c r="B9" s="50" t="s">
        <v>9</v>
      </c>
      <c r="C9" s="62" t="s">
        <v>46</v>
      </c>
      <c r="D9" s="50"/>
      <c r="E9" s="44"/>
      <c r="F9" s="44"/>
      <c r="G9" s="44"/>
    </row>
    <row r="10" spans="1:7" ht="15" customHeight="1">
      <c r="A10" s="39">
        <v>5</v>
      </c>
      <c r="B10" s="49" t="s">
        <v>10</v>
      </c>
      <c r="C10" s="63"/>
      <c r="D10" s="38"/>
      <c r="E10" s="44"/>
      <c r="F10" s="44"/>
      <c r="G10" s="44"/>
    </row>
    <row r="11" spans="1:7" ht="15" customHeight="1">
      <c r="A11" s="39">
        <v>6</v>
      </c>
      <c r="B11" s="49" t="s">
        <v>6</v>
      </c>
      <c r="C11" s="38" t="s">
        <v>45</v>
      </c>
      <c r="D11" s="44"/>
      <c r="E11" s="44"/>
      <c r="F11" s="44"/>
      <c r="G11" s="44"/>
    </row>
    <row r="12" spans="1:7" ht="15" customHeight="1">
      <c r="A12" s="39">
        <v>7</v>
      </c>
      <c r="B12" s="49" t="s">
        <v>18</v>
      </c>
      <c r="C12" s="62"/>
      <c r="D12" s="44"/>
      <c r="E12" s="44"/>
      <c r="F12" s="44"/>
      <c r="G12" s="44"/>
    </row>
    <row r="13" spans="1:7" ht="15" customHeight="1">
      <c r="A13" s="39">
        <v>8</v>
      </c>
      <c r="B13" s="49" t="s">
        <v>19</v>
      </c>
      <c r="C13" s="62" t="s">
        <v>45</v>
      </c>
      <c r="D13" s="44"/>
      <c r="E13" s="44"/>
      <c r="F13" s="44"/>
      <c r="G13" s="44"/>
    </row>
    <row r="14" spans="1:7" ht="19.5" customHeight="1">
      <c r="A14" s="89" t="s">
        <v>7</v>
      </c>
      <c r="B14" s="89"/>
      <c r="C14" s="46">
        <f>SUM(C6:C13)</f>
        <v>0</v>
      </c>
      <c r="D14" s="46">
        <f>SUM(D6:D13)</f>
        <v>0</v>
      </c>
      <c r="E14" s="46">
        <f>SUM(E6:E13)</f>
        <v>0</v>
      </c>
      <c r="F14" s="46">
        <f>SUM(F6:F13)</f>
        <v>0</v>
      </c>
      <c r="G14" s="46">
        <f>SUM(G6:G13)</f>
        <v>0</v>
      </c>
    </row>
    <row r="15" spans="1:3" ht="12.75">
      <c r="A15" s="98" t="s">
        <v>41</v>
      </c>
      <c r="B15" s="98"/>
      <c r="C15" s="98"/>
    </row>
    <row r="16" ht="12.75">
      <c r="A16" s="1" t="s">
        <v>29</v>
      </c>
    </row>
  </sheetData>
  <mergeCells count="4">
    <mergeCell ref="A3:F3"/>
    <mergeCell ref="A14:B14"/>
    <mergeCell ref="A15:C15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danijela.kuljanin</cp:lastModifiedBy>
  <cp:lastPrinted>2012-07-09T10:39:43Z</cp:lastPrinted>
  <dcterms:created xsi:type="dcterms:W3CDTF">2010-08-25T09:15:05Z</dcterms:created>
  <dcterms:modified xsi:type="dcterms:W3CDTF">2012-07-11T07:35:33Z</dcterms:modified>
  <cp:category/>
  <cp:version/>
  <cp:contentType/>
  <cp:contentStatus/>
</cp:coreProperties>
</file>