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76" firstSheet="4" activeTab="12"/>
  </bookViews>
  <sheets>
    <sheet name="GINEKOLOGIJA SPEC PREG TAB" sheetId="1" r:id="rId1"/>
    <sheet name="TAB 71" sheetId="2" r:id="rId2"/>
    <sheet name="TAB 72 " sheetId="3" r:id="rId3"/>
    <sheet name="TAB 73 " sheetId="4" r:id="rId4"/>
    <sheet name="TAB 74 " sheetId="5" r:id="rId5"/>
    <sheet name="TAB 75" sheetId="6" r:id="rId6"/>
    <sheet name="TAB 76 " sheetId="7" r:id="rId7"/>
    <sheet name="TAB 77" sheetId="8" r:id="rId8"/>
    <sheet name="TAB 78 " sheetId="9" r:id="rId9"/>
    <sheet name="TAB 79 " sheetId="10" r:id="rId10"/>
    <sheet name="TAB 80 " sheetId="11" r:id="rId11"/>
    <sheet name="TAB 81" sheetId="12" r:id="rId12"/>
    <sheet name="TAB 82" sheetId="13" r:id="rId13"/>
    <sheet name="Sheet1" sheetId="14" r:id="rId14"/>
    <sheet name="Sheet2" sheetId="15" r:id="rId15"/>
    <sheet name="Sheet3" sheetId="16" r:id="rId16"/>
    <sheet name="Sheet4" sheetId="17" r:id="rId17"/>
    <sheet name="Sheet5" sheetId="18" r:id="rId18"/>
    <sheet name="Sheet6" sheetId="19" r:id="rId19"/>
    <sheet name="Sheet7" sheetId="20" r:id="rId20"/>
    <sheet name="Sheet8" sheetId="21" r:id="rId21"/>
    <sheet name="Sheet9" sheetId="22" r:id="rId22"/>
    <sheet name="Sheet10" sheetId="23" r:id="rId23"/>
    <sheet name="Sheet11" sheetId="24" r:id="rId24"/>
    <sheet name="Sheet12" sheetId="25" r:id="rId25"/>
    <sheet name="Sheet13" sheetId="26" r:id="rId26"/>
    <sheet name="Sheet14" sheetId="27" r:id="rId27"/>
    <sheet name="Sheet15" sheetId="28" r:id="rId28"/>
    <sheet name="Sheet16" sheetId="29" r:id="rId29"/>
    <sheet name="Sheet17" sheetId="30" r:id="rId30"/>
    <sheet name="TAB  PRAZNA (2)" sheetId="31" r:id="rId31"/>
    <sheet name="PRAZNA TAB" sheetId="32" r:id="rId32"/>
  </sheets>
  <definedNames/>
  <calcPr fullCalcOnLoad="1"/>
</workbook>
</file>

<file path=xl/sharedStrings.xml><?xml version="1.0" encoding="utf-8"?>
<sst xmlns="http://schemas.openxmlformats.org/spreadsheetml/2006/main" count="380" uniqueCount="101">
  <si>
    <t>У К У П Н О</t>
  </si>
  <si>
    <t>КБЦ "ЗВЕЗДАРА"</t>
  </si>
  <si>
    <t>КБЦ "ЗЕМУН"</t>
  </si>
  <si>
    <t>ГАК "НАРОДНИ ФРОНТ"</t>
  </si>
  <si>
    <t>Ред.бр.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</si>
  <si>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</si>
  <si>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</si>
  <si>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</si>
  <si>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УКУПАН БРОЈ ПРВИХ ПРЕГЛЕДА - ГИНЕКОЛОГИЈА И АКУШЕРСТВО</t>
  </si>
  <si>
    <t>УКУПНА ДУЖИНА ЧЕКАЊА НА ЗАКАЗАН ПРВИ ПРЕГЛЕД (ДАНИ) - ГИНЕКОЛОГИЈА И АКУШЕРСТВО</t>
  </si>
  <si>
    <t>ПРОСЕЧНА ДУЖИНА ЧЕКАЊА НА ЗАКАЗАН ПРВИ ПРЕГЛЕД - ГИНЕКОЛОГИЈА И АКУШЕРСТВО</t>
  </si>
  <si>
    <t xml:space="preserve">УКУПАН БРОЈ ПРЕГЛЕДА </t>
  </si>
  <si>
    <t>УКУПАН БРОЈ ЗАКАЗАНИХ ПРЕГЛЕДА - ГИНЕКОЛОГИЈА И АКУШЕРСТВО</t>
  </si>
  <si>
    <t>БРОЈ ПАЦИЈЕНАТА КОЈИ СУ ПРЕГЛЕДАНИ У РОКУ ОД 30 МИН ОД ВРЕМЕНА ЗАКАЗАНОГ ТЕРМИНА - ГИНЕКОЛОГИЈА И АКУШЕРСТВО</t>
  </si>
  <si>
    <t>ПРОЦЕНАТ ЗАКАЗАНИХ ПОСЕТА У ОДНОСУ НА УКУПАН БРОЈ  ПОСЕТА - ГИНЕКОЛОГИЈА И АКУШЕРСТВО</t>
  </si>
  <si>
    <t>ПРОЦЕНАТ ПАЦИЈЕНАТА КОЈИ СУ ПРИМЉЕНИ КОД ЛЕКАРА У РОКУ ОД 30 МИН ОД ВРЕМЕНА ЗАКАЗАНОГ ТЕРМИНА - ГИНЕКОЛОГИЈА И АКУШЕРСТВО</t>
  </si>
  <si>
    <t>УКУПАН БРОЈ САТИ У НЕДЕЉИ КАДА СЛУЖБА РАДИ ПОПОДНЕ - ГИНЕКОЛОГИЈА И АКУШЕРСТВО</t>
  </si>
  <si>
    <t>БРОЈ ДАНА У МЕСЕЦУ КАДА ЈЕ ОМОГУЋЕНО ЗАКАЗИВАЊЕ СПЕЦИЈАЛИСТИЧКО-КОНСУЛТАТИВНОГ ПРЕГЛЕДА - ГИНЕКОЛОГИЈА И АКУШЕРСТВО</t>
  </si>
  <si>
    <t>Овај показатељ се прати од  1. јула 2011. године</t>
  </si>
  <si>
    <t>КЛИНИЧКИ ЦEНТАР СРБИЈЕ</t>
  </si>
  <si>
    <t>БРОЈ ПАЦИЈЕНАТА КОЈИ СУ ИМАЛИ ЗАКАЗАН ПРВИ ПРЕГЛЕД - ГИНЕКОЛОГИЈА И АКУШЕРСТВО</t>
  </si>
  <si>
    <t>СТРАНА 71</t>
  </si>
  <si>
    <t>СТРАНА 72</t>
  </si>
  <si>
    <t>СТРАНА 73</t>
  </si>
  <si>
    <t>СТРАНА 74</t>
  </si>
  <si>
    <t>СТРАНА 75</t>
  </si>
  <si>
    <t>СТРАНА 76</t>
  </si>
  <si>
    <t>СТРАНА 77</t>
  </si>
  <si>
    <t>СТРАНА 78</t>
  </si>
  <si>
    <t>СТРАНА 79</t>
  </si>
  <si>
    <t>СТРАНА 80</t>
  </si>
  <si>
    <t>СТРАНА 81</t>
  </si>
  <si>
    <t>СТРАНА 82</t>
  </si>
  <si>
    <t>ТАБЕЛА</t>
  </si>
  <si>
    <t>( *ЗБОГ ПРОМЕНЕ ПРАВИЛНИКА О ПОКАЗАТЕЉИМА КВАЛИТЕТА, ОВАЈ ПОКАЗАТЕЉ СЕ ВИШЕ НЕ ПРАТИ )</t>
  </si>
  <si>
    <t>6  -  ГИНЕКОЛОГИЈА И АКУШЕРСТВО - СПЕЦИЈАЛИСТИЧКИ ПРЕГЛЕДИ</t>
  </si>
  <si>
    <r>
      <t>ПРОЦЕНАТ ЗАКАЗАНИХ ПРВИХ ПОСЕТА У ОДНОСУ НА УКУПАН БРОЈ ПРВИХ ПОСЕТА  - ГИНЕКОЛОГИЈА И АКУШЕРСТВО</t>
    </r>
    <r>
      <rPr>
        <b/>
        <i/>
        <sz val="10"/>
        <color indexed="8"/>
        <rFont val="Arial"/>
        <family val="2"/>
      </rPr>
      <t>*</t>
    </r>
  </si>
  <si>
    <t xml:space="preserve">ТАБЕЛА 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</si>
  <si>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</si>
  <si>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</si>
  <si>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</si>
  <si>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</si>
  <si>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</si>
  <si>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</si>
  <si>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</si>
  <si>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</si>
  <si>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</si>
  <si>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</si>
  <si>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</si>
  <si>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КБЦ "БЕЖАНИЈСКА КОСА"</t>
  </si>
  <si>
    <t>ИНСТИТУТ ЗА КАРДИОВАСКУЛАРНЕ БОЛЕСТИ "ДЕДИЊЕ"</t>
  </si>
  <si>
    <t>ВОЈНО МЕДИЦИНСКА АКАДЕМИЈА БЕОГРАД</t>
  </si>
  <si>
    <t>УНИВЕРЗИТЕТСКА ДЕЧЈА КЛИНИКА</t>
  </si>
  <si>
    <t>ИНСТИТУТ ЗА ЗДРАВСТВЕНУ ЗАШТИТУ МАЈКЕ И ДЕТЕТА СРБИЈЕ
 "ДР В.ЧУПИЋ"</t>
  </si>
  <si>
    <t>КЛИН. ЗА НЕУРОЛОГИЈУ И ПСИХИЈАТРИЈУ ЗА ДЕЦУ И ОМЛАДИНУ</t>
  </si>
  <si>
    <t>ИНСТИТУТ ЗА МЕНТАЛНО ЗДРАВЉЕ</t>
  </si>
  <si>
    <t>ИНСТИТУТ ЗА РЕУМАТОЛОГИЈУ</t>
  </si>
  <si>
    <t>СПЕЦИЈАЛНА БОЛНИЦА ЗА ЦЕРЕБРОВАСКУЛАРНЕ БОЛЕСТИ "СВЕТИ САВА"</t>
  </si>
  <si>
    <t>КЛИНИКА ЗА ПСИХИЈАТРИЈСКЕ БОЛЕСТИ 
"ДР Л. ЛАЗАРЕВИЋ"</t>
  </si>
  <si>
    <t>ИНСТИТУТ ЗА ОРТОПЕДСКО- ХИРУРШКЕ БОЛЕСТИ "БАЊИЦА"</t>
  </si>
  <si>
    <t>ИНСТИТУТ ЗА НЕОНАТОЛОГИЈУ</t>
  </si>
  <si>
    <t>СПЕЦИЈАЛНА БОЛНИЦА ЗА ИНТЕРНЕ БОЛЕСТИ МЛАДЕНОВАЦ</t>
  </si>
  <si>
    <t>СПЕЦИЈАЛНА БОЛНИЦА ЗА БОЛЕСТИ ЗАВИСНОСТИ</t>
  </si>
  <si>
    <t>ИНСТИТУТ ЗА РЕХАБИЛИТАЦИЈУ</t>
  </si>
  <si>
    <t>КЛИНИКА ЗА РЕХАБИЛИТАЦИЈУ "ДР М.ЗОТОВИЋ"</t>
  </si>
  <si>
    <t>СПЕЦИЈАЛНА БОЛНИЦАЗА ЦЕРЕБРАЛНУ ПАРАЛИЗУ И  РАЗВОЈНУ НЕУРОЛОГИЈУ</t>
  </si>
  <si>
    <t>СПЕЦИЈАЛНА БОЛНИЦА ЗА РЕХАБИЛИТАЦИЈУ И ОРТОПЕДСКУ ПРОТЕТИКУ</t>
  </si>
  <si>
    <t>ЗАВОД ЗА ПСИХОФИЗИОЛ. ПОРЕМЕЋАЈЕ И ГОВОРНУ ПАТОЛО. "ПРОФ. ДР ЦВЕТКО БРАЈОВИЋ"</t>
  </si>
  <si>
    <t>ЗАВОД ЗА ЗДРАВСТВЕНУ ЗАШТИТУ СТУДЕНАТА</t>
  </si>
  <si>
    <t xml:space="preserve">СПЕЦИЈАЛНА БОЛНИЦА ЗА ЕНДЕМСКУ НЕФРОПАТИЈУ </t>
  </si>
  <si>
    <t>Д.З-"ДР Ђ.КОВАЧЕВИЋ"ЛАЗАРЕВАЦ-ВАНБОЛ.ПОРОДИЛИШТЕ</t>
  </si>
  <si>
    <t>ИНС. ЗА МЕД. РАДА И РАДИО. ЗАШТИТУ " ДР Д. КАРАЈОВИЋ"</t>
  </si>
  <si>
    <t xml:space="preserve">СТРАНА </t>
  </si>
  <si>
    <t>ТАБЕЛА 71</t>
  </si>
  <si>
    <t>1  -  КЛИНИЧКИ ЦEНТАР СРБИЈЕ</t>
  </si>
  <si>
    <t>2  -  КБЦ "ДР ДРАГИША МИШОВИЋ-ДЕДИЊЕ"</t>
  </si>
  <si>
    <t>3  -  КБЦ "ЗВЕЗДАРА"</t>
  </si>
  <si>
    <t>4  -  КБЦ "ЗЕМУН"</t>
  </si>
  <si>
    <t>7  -  ГАК "НАРОДНИ ФРОНТ"</t>
  </si>
  <si>
    <t>12  -  ИНСТИТУТ ЗА ОНКОЛОГИЈУ И РАДИОЛОГИЈУ СРБИЈЕ</t>
  </si>
  <si>
    <t>УКУПАН БРОЈ ПРЕГЛЕДА - ГИНЕКОЛОГИЈА И АКУШЕРСТВО</t>
  </si>
  <si>
    <t>ТАБЕЛА 72</t>
  </si>
  <si>
    <t>( *ИНСТИТУТ ЗА ОНКОЛОГИЈУ И РАДИОЛОГИЈУ СРБИЈЕ НИЈЕ ДОСТАВИО ПОДАТКЕ О БРОЈУ ПАЦИЈЕНАТА КОЈИ СУ ПРЕГЛЕДАНИ У РОКУ ОД 30 МИНУТА ОД ЗАКАЗАНОГ ТЕРМИНА )</t>
  </si>
  <si>
    <t>ТАБЕЛА 73</t>
  </si>
  <si>
    <t>ТАБЕЛА 74</t>
  </si>
  <si>
    <t>ТАБЕЛА 75</t>
  </si>
  <si>
    <t>ТАБЕЛА 76</t>
  </si>
  <si>
    <t>ТАБЕЛА 77</t>
  </si>
  <si>
    <t>ПРОСЕЧНА ДУЖИНА ЧЕКАЊА НА ЗАКАЗАН ПРВИ ПРЕГЛЕД (ДАНИ)  - ГИНЕКОЛОГИЈА И АКУШЕРСТВО</t>
  </si>
  <si>
    <t>ТАБЕЛА  74 / 73 ДОБИЈА СЕ</t>
  </si>
  <si>
    <t>ПРОЦЕНАТ ЗАКАЗАНИХ ПРВИХ ПОСЕТА У ОДНОСУ НА УКУПАН БРОЈ ПРВИХ ПОСЕТА  - ГИНЕКОЛОГИЈА И АКУШЕРСТВО*</t>
  </si>
  <si>
    <t>ТАБЕЛА 78</t>
  </si>
  <si>
    <t xml:space="preserve">* ЗБОГ ПРОМЕНЕ ПРАВИЛНИКА О ПОКАЗАТЕЉИМА КВАЛИТЕТА, ОВАЈ ПОКАЗАТЕЉ СЕ ВИШЕ НЕ ПРАТИ </t>
  </si>
  <si>
    <t>ТАБЕЛА 79</t>
  </si>
  <si>
    <t>ПРОЦЕНАТ ЗАКАЗАНИХ ПОСЕТА У ОДНОСУ НА УКУПАН БРОЈ  ПОСЕТА  - ГИНЕКОЛОГИЈА И АКУШЕРСТВО</t>
  </si>
  <si>
    <t xml:space="preserve">ТАБЕЛА 75 / 71*100  ДОБИЈА СЕ </t>
  </si>
  <si>
    <t>ТАБЕЛА 80</t>
  </si>
  <si>
    <t>ТАБЕЛА 81</t>
  </si>
  <si>
    <t>10 - ИНСТИТУТ ЗА ЗДРАВСТВЕНУ ЗАШТИТУ МАЈКЕ И ДЕТЕТА СРБИЈЕ "ДР В.ЧУПИЋ"</t>
  </si>
  <si>
    <t>ТАБЕЛА 82</t>
  </si>
  <si>
    <t>10  -  ИНСТИТУТ ЗА ЗДРАВСТВЕНУ ЗАШТИТУ МАЈКЕ И ДЕТЕТА СРБИЈЕ "ДР В.ЧУПИЋ"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</si>
</sst>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#,##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sz val="10"/>
      <color indexed="8"/>
      <name val="Arial Narrow"/>
      <family val="2"/>
    </font>
    <font>
      <b/>
      <i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33" borderId="0" xfId="0" applyFont="1" applyFill="1" applyAlignment="1" applyProtection="1">
      <alignment vertical="center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33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3" fontId="17" fillId="7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216" fontId="17" fillId="7" borderId="10" xfId="0" applyNumberFormat="1" applyFont="1" applyFill="1" applyBorder="1" applyAlignment="1">
      <alignment horizontal="center" vertical="center"/>
    </xf>
    <xf numFmtId="216" fontId="6" fillId="7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227" fontId="6" fillId="7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center"/>
    </xf>
    <xf numFmtId="0" fontId="16" fillId="33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5:N22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7109375" style="1" customWidth="1"/>
    <col min="2" max="2" width="70.7109375" style="2" customWidth="1"/>
    <col min="3" max="12" width="7.7109375" style="2" customWidth="1"/>
    <col min="13" max="16384" width="9.140625" style="2" customWidth="1"/>
  </cols>
  <sheetData>
    <row r="1" ht="19.5" customHeight="1"/>
    <row r="2" ht="19.5" customHeight="1"/>
    <row r="3" ht="19.5" customHeight="1"/>
    <row r="4" ht="19.5" customHeight="1"/>
    <row r="5" spans="1:2" ht="19.5" customHeight="1">
      <c r="A5" s="3" t="s">
        <v>33</v>
      </c>
      <c r="B5" s="4" t="s">
        <v>35</v>
      </c>
    </row>
    <row r="6" spans="1:2" ht="19.5" customHeight="1">
      <c r="A6" s="3"/>
      <c r="B6" s="5"/>
    </row>
    <row r="7" spans="1:14" ht="19.5" customHeight="1">
      <c r="A7" s="3">
        <v>71</v>
      </c>
      <c r="B7" s="17" t="s">
        <v>11</v>
      </c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8"/>
    </row>
    <row r="8" spans="1:14" ht="19.5" customHeight="1">
      <c r="A8" s="3">
        <v>72</v>
      </c>
      <c r="B8" s="16" t="s">
        <v>8</v>
      </c>
      <c r="C8" s="9"/>
      <c r="D8" s="9"/>
      <c r="E8" s="9"/>
      <c r="F8" s="9"/>
      <c r="G8" s="9"/>
      <c r="H8" s="9"/>
      <c r="I8" s="9"/>
      <c r="J8" s="9"/>
      <c r="K8" s="10"/>
      <c r="L8" s="10"/>
      <c r="M8" s="11"/>
      <c r="N8" s="12"/>
    </row>
    <row r="9" spans="1:14" ht="19.5" customHeight="1">
      <c r="A9" s="3">
        <v>73</v>
      </c>
      <c r="B9" s="16" t="s">
        <v>20</v>
      </c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2"/>
    </row>
    <row r="10" spans="1:14" ht="19.5" customHeight="1">
      <c r="A10" s="3">
        <v>74</v>
      </c>
      <c r="B10" s="16" t="s">
        <v>9</v>
      </c>
      <c r="C10" s="9"/>
      <c r="D10" s="9"/>
      <c r="E10" s="9"/>
      <c r="F10" s="9"/>
      <c r="G10" s="9"/>
      <c r="H10" s="9"/>
      <c r="I10" s="9"/>
      <c r="J10" s="9"/>
      <c r="K10" s="11"/>
      <c r="L10" s="11"/>
      <c r="M10" s="11"/>
      <c r="N10" s="12"/>
    </row>
    <row r="11" spans="1:14" ht="19.5" customHeight="1">
      <c r="A11" s="3">
        <v>75</v>
      </c>
      <c r="B11" s="17" t="s">
        <v>12</v>
      </c>
      <c r="C11" s="13"/>
      <c r="D11" s="13"/>
      <c r="E11" s="13"/>
      <c r="F11" s="13"/>
      <c r="G11" s="10"/>
      <c r="H11" s="10"/>
      <c r="I11" s="10"/>
      <c r="J11" s="10"/>
      <c r="K11" s="10"/>
      <c r="L11" s="10"/>
      <c r="M11" s="7"/>
      <c r="N11" s="8"/>
    </row>
    <row r="12" spans="1:14" ht="19.5" customHeight="1">
      <c r="A12" s="3">
        <v>76</v>
      </c>
      <c r="B12" s="17" t="s">
        <v>13</v>
      </c>
      <c r="C12" s="13"/>
      <c r="D12" s="13"/>
      <c r="E12" s="13"/>
      <c r="F12" s="13"/>
      <c r="G12" s="6"/>
      <c r="H12" s="6"/>
      <c r="I12" s="7"/>
      <c r="J12" s="7"/>
      <c r="K12" s="7"/>
      <c r="L12" s="7"/>
      <c r="M12" s="7"/>
      <c r="N12" s="8"/>
    </row>
    <row r="13" spans="1:14" ht="19.5" customHeight="1">
      <c r="A13" s="3">
        <v>77</v>
      </c>
      <c r="B13" s="16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14"/>
      <c r="M13" s="11"/>
      <c r="N13" s="12"/>
    </row>
    <row r="14" spans="1:14" ht="19.5" customHeight="1">
      <c r="A14" s="3">
        <v>78</v>
      </c>
      <c r="B14" s="16" t="s">
        <v>36</v>
      </c>
      <c r="C14" s="9"/>
      <c r="D14" s="9"/>
      <c r="E14" s="9"/>
      <c r="F14" s="9"/>
      <c r="G14" s="9"/>
      <c r="H14" s="9"/>
      <c r="I14" s="9"/>
      <c r="J14" s="9"/>
      <c r="K14" s="14"/>
      <c r="L14" s="14"/>
      <c r="M14" s="11"/>
      <c r="N14" s="12"/>
    </row>
    <row r="15" spans="1:14" ht="19.5" customHeight="1">
      <c r="A15" s="3"/>
      <c r="B15" s="55" t="s">
        <v>34</v>
      </c>
      <c r="C15" s="9"/>
      <c r="D15" s="9"/>
      <c r="E15" s="9"/>
      <c r="F15" s="9"/>
      <c r="G15" s="9"/>
      <c r="H15" s="9"/>
      <c r="I15" s="9"/>
      <c r="J15" s="9"/>
      <c r="K15" s="14"/>
      <c r="L15" s="14"/>
      <c r="M15" s="11"/>
      <c r="N15" s="12"/>
    </row>
    <row r="16" spans="1:14" ht="19.5" customHeight="1">
      <c r="A16" s="3">
        <v>79</v>
      </c>
      <c r="B16" s="17" t="s">
        <v>14</v>
      </c>
      <c r="C16" s="13"/>
      <c r="D16" s="13"/>
      <c r="E16" s="13"/>
      <c r="F16" s="13"/>
      <c r="G16" s="13"/>
      <c r="H16" s="13"/>
      <c r="I16" s="13"/>
      <c r="J16" s="7"/>
      <c r="K16" s="7"/>
      <c r="L16" s="7"/>
      <c r="M16" s="7"/>
      <c r="N16" s="8"/>
    </row>
    <row r="17" spans="1:14" ht="19.5" customHeight="1">
      <c r="A17" s="3">
        <v>80</v>
      </c>
      <c r="B17" s="18" t="s">
        <v>15</v>
      </c>
      <c r="C17" s="13"/>
      <c r="D17" s="13"/>
      <c r="E17" s="13"/>
      <c r="F17" s="13"/>
      <c r="G17" s="13"/>
      <c r="H17" s="13"/>
      <c r="I17" s="13"/>
      <c r="J17" s="7"/>
      <c r="K17" s="7"/>
      <c r="L17" s="7"/>
      <c r="M17" s="7"/>
      <c r="N17" s="8"/>
    </row>
    <row r="18" spans="1:14" ht="19.5" customHeight="1">
      <c r="A18" s="3"/>
      <c r="B18" s="56" t="s">
        <v>82</v>
      </c>
      <c r="C18" s="13"/>
      <c r="D18" s="13"/>
      <c r="E18" s="13"/>
      <c r="F18" s="13"/>
      <c r="G18" s="13"/>
      <c r="H18" s="13"/>
      <c r="I18" s="13"/>
      <c r="J18" s="7"/>
      <c r="K18" s="7"/>
      <c r="L18" s="7"/>
      <c r="M18" s="7"/>
      <c r="N18" s="8"/>
    </row>
    <row r="19" spans="1:14" ht="19.5" customHeight="1">
      <c r="A19" s="3">
        <v>81</v>
      </c>
      <c r="B19" s="19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</row>
    <row r="20" spans="1:14" ht="19.5" customHeight="1">
      <c r="A20" s="3">
        <v>82</v>
      </c>
      <c r="B20" s="19" t="s">
        <v>17</v>
      </c>
      <c r="C20" s="9"/>
      <c r="D20" s="9"/>
      <c r="E20" s="9"/>
      <c r="F20" s="9"/>
      <c r="G20" s="9"/>
      <c r="H20" s="9"/>
      <c r="I20" s="9"/>
      <c r="J20" s="9"/>
      <c r="K20" s="10"/>
      <c r="L20" s="10"/>
      <c r="M20" s="10"/>
      <c r="N20" s="11"/>
    </row>
    <row r="21" ht="19.5" customHeight="1">
      <c r="B21" s="8"/>
    </row>
    <row r="22" ht="19.5" customHeight="1">
      <c r="B22" s="15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2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93</v>
      </c>
    </row>
    <row r="4" spans="1:13" ht="19.5" customHeight="1">
      <c r="A4" s="104" t="s">
        <v>4</v>
      </c>
      <c r="B4" s="105" t="s">
        <v>7</v>
      </c>
      <c r="C4" s="104" t="s">
        <v>38</v>
      </c>
      <c r="D4" s="104" t="s">
        <v>39</v>
      </c>
      <c r="E4" s="104" t="s">
        <v>40</v>
      </c>
      <c r="F4" s="104" t="s">
        <v>41</v>
      </c>
      <c r="G4" s="104" t="s">
        <v>42</v>
      </c>
      <c r="H4" s="104" t="s">
        <v>43</v>
      </c>
      <c r="I4" s="104" t="s">
        <v>44</v>
      </c>
      <c r="J4" s="104" t="s">
        <v>45</v>
      </c>
      <c r="K4" s="104" t="s">
        <v>46</v>
      </c>
      <c r="L4" s="104" t="s">
        <v>47</v>
      </c>
      <c r="M4" s="104" t="s">
        <v>48</v>
      </c>
    </row>
    <row r="5" spans="1:13" ht="19.5" customHeight="1">
      <c r="A5" s="104"/>
      <c r="B5" s="106"/>
      <c r="C5" s="104"/>
      <c r="D5" s="104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28" customFormat="1" ht="15" customHeight="1">
      <c r="A6" s="68">
        <v>0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</row>
    <row r="7" spans="1:13" ht="19.5" customHeight="1">
      <c r="A7" s="68">
        <v>1</v>
      </c>
      <c r="B7" s="69" t="s">
        <v>74</v>
      </c>
      <c r="C7" s="68"/>
      <c r="D7" s="68"/>
      <c r="E7" s="68"/>
      <c r="F7" s="70"/>
      <c r="G7" s="83">
        <f>'TAB 75'!G7/'TAB 71'!G7*100</f>
        <v>42.22507004930603</v>
      </c>
      <c r="H7" s="83">
        <f>'TAB 75'!H7/'TAB 71'!H7*100</f>
        <v>47.11339977359999</v>
      </c>
      <c r="I7" s="83">
        <f>'TAB 75'!I7/'TAB 71'!I7*100</f>
        <v>51.01468850244808</v>
      </c>
      <c r="J7" s="83">
        <f>'TAB 75'!J7/'TAB 71'!J7*100</f>
        <v>47.850521257617785</v>
      </c>
      <c r="K7" s="83">
        <f>'TAB 75'!K7/'TAB 71'!K7*100</f>
        <v>46.640099679907195</v>
      </c>
      <c r="L7" s="83">
        <f>'TAB 75'!L7/'TAB 71'!L7*100</f>
        <v>0</v>
      </c>
      <c r="M7" s="83">
        <f>'TAB 75'!M7/'TAB 71'!M7*100</f>
        <v>0</v>
      </c>
    </row>
    <row r="8" spans="1:13" ht="19.5" customHeight="1">
      <c r="A8" s="68">
        <v>2</v>
      </c>
      <c r="B8" s="69" t="s">
        <v>75</v>
      </c>
      <c r="C8" s="68"/>
      <c r="D8" s="68"/>
      <c r="E8" s="68"/>
      <c r="F8" s="70"/>
      <c r="G8" s="83">
        <f>'TAB 75'!G8/'TAB 71'!G8*100</f>
        <v>22.49422004623963</v>
      </c>
      <c r="H8" s="83">
        <f>'TAB 75'!H8/'TAB 71'!H8*100</f>
        <v>32.64268960125098</v>
      </c>
      <c r="I8" s="83">
        <f>'TAB 75'!I8/'TAB 71'!I8*100</f>
        <v>24.16695760114822</v>
      </c>
      <c r="J8" s="83">
        <f>'TAB 75'!J8/'TAB 71'!J8*100</f>
        <v>31.09583501819652</v>
      </c>
      <c r="K8" s="83">
        <f>'TAB 75'!K8/'TAB 71'!K8*100</f>
        <v>30.432940777768362</v>
      </c>
      <c r="L8" s="83">
        <f>'TAB 75'!L8/'TAB 71'!L8*100</f>
        <v>0</v>
      </c>
      <c r="M8" s="83">
        <f>'TAB 75'!M8/'TAB 71'!M8*100</f>
        <v>0</v>
      </c>
    </row>
    <row r="9" spans="1:13" ht="19.5" customHeight="1">
      <c r="A9" s="68">
        <v>3</v>
      </c>
      <c r="B9" s="71" t="s">
        <v>76</v>
      </c>
      <c r="C9" s="68"/>
      <c r="D9" s="68"/>
      <c r="E9" s="68"/>
      <c r="F9" s="70"/>
      <c r="G9" s="83">
        <f>'TAB 75'!G9/'TAB 71'!G9*100</f>
        <v>21.47523908720765</v>
      </c>
      <c r="H9" s="83">
        <f>'TAB 75'!H9/'TAB 71'!H9*100</f>
        <v>27.50551876379691</v>
      </c>
      <c r="I9" s="83">
        <f>'TAB 75'!I9/'TAB 71'!I9*100</f>
        <v>33.961423671433025</v>
      </c>
      <c r="J9" s="83">
        <f>'TAB 75'!J9/'TAB 71'!J9*100</f>
        <v>51.94880485194434</v>
      </c>
      <c r="K9" s="83">
        <f>'TAB 75'!K9/'TAB 71'!K9*100</f>
        <v>40.89365804585656</v>
      </c>
      <c r="L9" s="83">
        <f>'TAB 75'!L9/'TAB 71'!L9*100</f>
        <v>43.99015880116305</v>
      </c>
      <c r="M9" s="83">
        <f>'TAB 75'!M9/'TAB 71'!M9*100</f>
        <v>0</v>
      </c>
    </row>
    <row r="10" spans="1:13" ht="19.5" customHeight="1">
      <c r="A10" s="68">
        <v>4</v>
      </c>
      <c r="B10" s="71" t="s">
        <v>77</v>
      </c>
      <c r="C10" s="68"/>
      <c r="D10" s="68"/>
      <c r="E10" s="68"/>
      <c r="F10" s="68"/>
      <c r="G10" s="83">
        <f>'TAB 75'!G10/'TAB 71'!G10*100</f>
        <v>51.86170212765957</v>
      </c>
      <c r="H10" s="83">
        <f>'TAB 75'!H10/'TAB 71'!H10*100</f>
        <v>56.15081598199212</v>
      </c>
      <c r="I10" s="83">
        <f>'TAB 75'!I10/'TAB 71'!I10*100</f>
        <v>79.69324026451139</v>
      </c>
      <c r="J10" s="83">
        <f>'TAB 75'!J10/'TAB 71'!J10*100</f>
        <v>100</v>
      </c>
      <c r="K10" s="83">
        <f>'TAB 75'!K10/'TAB 71'!K10*100</f>
        <v>88.07857911733046</v>
      </c>
      <c r="L10" s="83">
        <f>'TAB 75'!L10/'TAB 71'!L10*100</f>
        <v>59.96003688902552</v>
      </c>
      <c r="M10" s="83">
        <f>'TAB 75'!M10/'TAB 71'!M10*100</f>
        <v>99.66142684401451</v>
      </c>
    </row>
    <row r="11" spans="1:13" ht="19.5" customHeight="1">
      <c r="A11" s="68">
        <v>5</v>
      </c>
      <c r="B11" s="71" t="s">
        <v>78</v>
      </c>
      <c r="C11" s="68"/>
      <c r="D11" s="68"/>
      <c r="E11" s="68"/>
      <c r="F11" s="70"/>
      <c r="G11" s="83">
        <f>'TAB 75'!G11/'TAB 71'!G11*100</f>
        <v>0</v>
      </c>
      <c r="H11" s="83">
        <f>'TAB 75'!H11/'TAB 71'!H11*100</f>
        <v>0</v>
      </c>
      <c r="I11" s="83">
        <f>'TAB 75'!I11/'TAB 71'!I11*100</f>
        <v>0</v>
      </c>
      <c r="J11" s="83">
        <f>'TAB 75'!J11/'TAB 71'!J11*100</f>
        <v>0</v>
      </c>
      <c r="K11" s="83">
        <f>'TAB 75'!K11/'TAB 71'!K11*100</f>
        <v>0</v>
      </c>
      <c r="L11" s="83">
        <f>'TAB 75'!L11/'TAB 71'!L11*100</f>
        <v>0</v>
      </c>
      <c r="M11" s="83">
        <f>'TAB 75'!M11/'TAB 71'!M11*100</f>
        <v>0</v>
      </c>
    </row>
    <row r="12" spans="1:13" ht="24.75" customHeight="1">
      <c r="A12" s="68">
        <v>6</v>
      </c>
      <c r="B12" s="69" t="s">
        <v>98</v>
      </c>
      <c r="C12" s="68"/>
      <c r="D12" s="68"/>
      <c r="E12" s="68"/>
      <c r="F12" s="70"/>
      <c r="G12" s="83">
        <f>'TAB 75'!G12/'TAB 71'!G12*100</f>
        <v>0</v>
      </c>
      <c r="H12" s="83">
        <f>'TAB 75'!H12/'TAB 71'!H12*100</f>
        <v>0</v>
      </c>
      <c r="I12" s="83">
        <f>'TAB 75'!I12/'TAB 71'!I12*100</f>
        <v>0</v>
      </c>
      <c r="J12" s="83">
        <f>'TAB 75'!J12/'TAB 71'!J12*100</f>
        <v>0</v>
      </c>
      <c r="K12" s="83">
        <f>'TAB 75'!K12/'TAB 71'!K12*100</f>
        <v>0</v>
      </c>
      <c r="L12" s="83">
        <f>'TAB 75'!L12/'TAB 71'!L12*100</f>
        <v>0</v>
      </c>
      <c r="M12" s="83">
        <f>'TAB 75'!M12/'TAB 71'!M12*100</f>
        <v>0</v>
      </c>
    </row>
    <row r="13" spans="1:13" ht="19.5" customHeight="1">
      <c r="A13" s="68">
        <v>7</v>
      </c>
      <c r="B13" s="69" t="s">
        <v>79</v>
      </c>
      <c r="C13" s="68"/>
      <c r="D13" s="68"/>
      <c r="E13" s="68"/>
      <c r="F13" s="70"/>
      <c r="G13" s="83">
        <f>'TAB 75'!G13/'TAB 71'!G13*100</f>
        <v>54.96583143507973</v>
      </c>
      <c r="H13" s="83">
        <f>'TAB 75'!H13/'TAB 71'!H13*100</f>
        <v>53.95387149917627</v>
      </c>
      <c r="I13" s="83">
        <f>'TAB 75'!I13/'TAB 71'!I13*100</f>
        <v>61.344314558979804</v>
      </c>
      <c r="J13" s="83">
        <f>'TAB 75'!J13/'TAB 71'!J13*100</f>
        <v>68.77213695395513</v>
      </c>
      <c r="K13" s="83">
        <f>'TAB 75'!K13/'TAB 71'!K13*100</f>
        <v>67.10097719869707</v>
      </c>
      <c r="L13" s="83">
        <f>'TAB 75'!L13/'TAB 71'!L13*100</f>
        <v>88.63867499636785</v>
      </c>
      <c r="M13" s="83">
        <f>'TAB 75'!M13/'TAB 71'!M13*100</f>
        <v>0</v>
      </c>
    </row>
    <row r="14" spans="1:13" ht="19.5" customHeight="1">
      <c r="A14" s="68">
        <v>8</v>
      </c>
      <c r="B14" s="69"/>
      <c r="C14" s="68"/>
      <c r="D14" s="68"/>
      <c r="E14" s="68"/>
      <c r="F14" s="70"/>
      <c r="G14" s="83" t="e">
        <f>'TAB 75'!G14/'TAB 71'!G14*100</f>
        <v>#DIV/0!</v>
      </c>
      <c r="H14" s="83" t="e">
        <f>'TAB 75'!H14/'TAB 71'!H14*100</f>
        <v>#DIV/0!</v>
      </c>
      <c r="I14" s="83" t="e">
        <f>'TAB 75'!I14/'TAB 71'!I14*100</f>
        <v>#DIV/0!</v>
      </c>
      <c r="J14" s="83" t="e">
        <f>'TAB 75'!J14/'TAB 71'!J14*100</f>
        <v>#DIV/0!</v>
      </c>
      <c r="K14" s="83" t="e">
        <f>'TAB 75'!K14/'TAB 71'!K14*100</f>
        <v>#DIV/0!</v>
      </c>
      <c r="L14" s="83" t="e">
        <f>'TAB 75'!L14/'TAB 71'!L14*100</f>
        <v>#DIV/0!</v>
      </c>
      <c r="M14" s="83" t="e">
        <f>'TAB 75'!M14/'TAB 71'!M14*100</f>
        <v>#DIV/0!</v>
      </c>
    </row>
    <row r="15" spans="1:13" ht="19.5" customHeight="1">
      <c r="A15" s="68">
        <v>9</v>
      </c>
      <c r="B15" s="72"/>
      <c r="C15" s="68"/>
      <c r="D15" s="68"/>
      <c r="E15" s="68"/>
      <c r="F15" s="70"/>
      <c r="G15" s="83" t="e">
        <f>'TAB 75'!G15/'TAB 71'!G15*100</f>
        <v>#DIV/0!</v>
      </c>
      <c r="H15" s="83" t="e">
        <f>'TAB 75'!H15/'TAB 71'!H15*100</f>
        <v>#DIV/0!</v>
      </c>
      <c r="I15" s="83" t="e">
        <f>'TAB 75'!I15/'TAB 71'!I15*100</f>
        <v>#DIV/0!</v>
      </c>
      <c r="J15" s="83" t="e">
        <f>'TAB 75'!J15/'TAB 71'!J15*100</f>
        <v>#DIV/0!</v>
      </c>
      <c r="K15" s="83" t="e">
        <f>'TAB 75'!K15/'TAB 71'!K15*100</f>
        <v>#DIV/0!</v>
      </c>
      <c r="L15" s="83" t="e">
        <f>'TAB 75'!L15/'TAB 71'!L15*100</f>
        <v>#DIV/0!</v>
      </c>
      <c r="M15" s="83" t="e">
        <f>'TAB 75'!M15/'TAB 71'!M15*100</f>
        <v>#DIV/0!</v>
      </c>
    </row>
    <row r="16" spans="1:13" ht="19.5" customHeight="1">
      <c r="A16" s="68">
        <v>10</v>
      </c>
      <c r="B16" s="72"/>
      <c r="C16" s="68"/>
      <c r="D16" s="68"/>
      <c r="E16" s="68"/>
      <c r="F16" s="70"/>
      <c r="G16" s="83" t="e">
        <f>'TAB 75'!G16/'TAB 71'!G16*100</f>
        <v>#DIV/0!</v>
      </c>
      <c r="H16" s="83" t="e">
        <f>'TAB 75'!H16/'TAB 71'!H16*100</f>
        <v>#DIV/0!</v>
      </c>
      <c r="I16" s="83" t="e">
        <f>'TAB 75'!I16/'TAB 71'!I16*100</f>
        <v>#DIV/0!</v>
      </c>
      <c r="J16" s="83" t="e">
        <f>'TAB 75'!J16/'TAB 71'!J16*100</f>
        <v>#DIV/0!</v>
      </c>
      <c r="K16" s="83" t="e">
        <f>'TAB 75'!K16/'TAB 71'!K16*100</f>
        <v>#DIV/0!</v>
      </c>
      <c r="L16" s="83" t="e">
        <f>'TAB 75'!L16/'TAB 71'!L16*100</f>
        <v>#DIV/0!</v>
      </c>
      <c r="M16" s="83" t="e">
        <f>'TAB 75'!M16/'TAB 71'!M16*100</f>
        <v>#DIV/0!</v>
      </c>
    </row>
    <row r="17" spans="1:13" s="40" customFormat="1" ht="19.5" customHeight="1">
      <c r="A17" s="92" t="s">
        <v>0</v>
      </c>
      <c r="B17" s="93"/>
      <c r="C17" s="53"/>
      <c r="D17" s="53"/>
      <c r="E17" s="53"/>
      <c r="F17" s="53"/>
      <c r="G17" s="83">
        <f>'TAB 75'!G17/'TAB 71'!G17*100</f>
        <v>18.934648105181747</v>
      </c>
      <c r="H17" s="83">
        <f>'TAB 75'!H17/'TAB 71'!H17*100</f>
        <v>26.193805076417902</v>
      </c>
      <c r="I17" s="83">
        <f>'TAB 75'!I17/'TAB 71'!I17*100</f>
        <v>28.938037549612282</v>
      </c>
      <c r="J17" s="83">
        <f>'TAB 75'!J17/'TAB 71'!J17*100</f>
        <v>27.68840986309669</v>
      </c>
      <c r="K17" s="83">
        <f>'TAB 75'!K17/'TAB 71'!K17*100</f>
        <v>24.24611200815841</v>
      </c>
      <c r="L17" s="83">
        <f>'TAB 75'!L17/'TAB 71'!L17*100</f>
        <v>8.22060606060606</v>
      </c>
      <c r="M17" s="83">
        <f>'TAB 75'!M17/'TAB 71'!M17*100</f>
        <v>3.0703437279977948</v>
      </c>
    </row>
    <row r="18" spans="1:13" ht="19.5" customHeight="1">
      <c r="A18" s="103" t="s">
        <v>18</v>
      </c>
      <c r="B18" s="103"/>
      <c r="C18" s="103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9.5" customHeight="1">
      <c r="A19" s="109" t="s">
        <v>95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9.5" customHeight="1">
      <c r="A20" s="111" t="s">
        <v>94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19.5" customHeight="1">
      <c r="A21" s="91" t="s">
        <v>29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19.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9">
    <mergeCell ref="A21:M21"/>
    <mergeCell ref="A18:C18"/>
    <mergeCell ref="A20:M20"/>
    <mergeCell ref="J4:J5"/>
    <mergeCell ref="K4:K5"/>
    <mergeCell ref="L4:L5"/>
    <mergeCell ref="M4:M5"/>
    <mergeCell ref="A17:B17"/>
    <mergeCell ref="A19:M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1"/>
  <sheetViews>
    <sheetView zoomScalePageLayoutView="0" workbookViewId="0" topLeftCell="A6">
      <selection activeCell="A20" sqref="A20:M20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96</v>
      </c>
    </row>
    <row r="4" spans="1:13" ht="19.5" customHeight="1">
      <c r="A4" s="104" t="s">
        <v>4</v>
      </c>
      <c r="B4" s="105" t="s">
        <v>7</v>
      </c>
      <c r="C4" s="104" t="s">
        <v>38</v>
      </c>
      <c r="D4" s="104" t="s">
        <v>39</v>
      </c>
      <c r="E4" s="104" t="s">
        <v>40</v>
      </c>
      <c r="F4" s="104" t="s">
        <v>41</v>
      </c>
      <c r="G4" s="104" t="s">
        <v>42</v>
      </c>
      <c r="H4" s="104" t="s">
        <v>43</v>
      </c>
      <c r="I4" s="104" t="s">
        <v>44</v>
      </c>
      <c r="J4" s="104" t="s">
        <v>45</v>
      </c>
      <c r="K4" s="104" t="s">
        <v>46</v>
      </c>
      <c r="L4" s="104" t="s">
        <v>47</v>
      </c>
      <c r="M4" s="104" t="s">
        <v>48</v>
      </c>
    </row>
    <row r="5" spans="1:13" ht="19.5" customHeight="1">
      <c r="A5" s="104"/>
      <c r="B5" s="106"/>
      <c r="C5" s="104"/>
      <c r="D5" s="104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28" customFormat="1" ht="15" customHeight="1">
      <c r="A6" s="68">
        <v>0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</row>
    <row r="7" spans="1:13" ht="19.5" customHeight="1">
      <c r="A7" s="68">
        <v>1</v>
      </c>
      <c r="B7" s="69" t="s">
        <v>74</v>
      </c>
      <c r="C7" s="68"/>
      <c r="D7" s="68"/>
      <c r="E7" s="68"/>
      <c r="F7" s="70"/>
      <c r="G7" s="83">
        <f>'TAB 76 '!G7/'TAB 75'!G7*100</f>
        <v>0</v>
      </c>
      <c r="H7" s="83">
        <f>'TAB 76 '!H7/'TAB 75'!H7*100</f>
        <v>0</v>
      </c>
      <c r="I7" s="83">
        <f>'TAB 76 '!I7/'TAB 75'!I7*100</f>
        <v>80.00176506927897</v>
      </c>
      <c r="J7" s="83">
        <f>'TAB 76 '!J7/'TAB 75'!J7*100</f>
        <v>78.29066459787948</v>
      </c>
      <c r="K7" s="83">
        <f>'TAB 76 '!K7/'TAB 75'!K7*100</f>
        <v>77.34966951475093</v>
      </c>
      <c r="L7" s="83" t="e">
        <f>'TAB 76 '!L7/'TAB 75'!L7*100</f>
        <v>#DIV/0!</v>
      </c>
      <c r="M7" s="83" t="e">
        <f>'TAB 76 '!M7/'TAB 75'!M7*100</f>
        <v>#DIV/0!</v>
      </c>
    </row>
    <row r="8" spans="1:13" ht="19.5" customHeight="1">
      <c r="A8" s="68">
        <v>2</v>
      </c>
      <c r="B8" s="69" t="s">
        <v>75</v>
      </c>
      <c r="C8" s="68"/>
      <c r="D8" s="68"/>
      <c r="E8" s="68"/>
      <c r="F8" s="70"/>
      <c r="G8" s="83">
        <f>'TAB 76 '!G8/'TAB 75'!G8*100</f>
        <v>56.71100362756953</v>
      </c>
      <c r="H8" s="83">
        <f>'TAB 76 '!H8/'TAB 75'!H8*100</f>
        <v>63.09199782253675</v>
      </c>
      <c r="I8" s="83">
        <f>'TAB 76 '!I8/'TAB 75'!I8*100</f>
        <v>68.12199036918139</v>
      </c>
      <c r="J8" s="83">
        <f>'TAB 76 '!J8/'TAB 75'!J8*100</f>
        <v>81.01430429128739</v>
      </c>
      <c r="K8" s="83">
        <f>'TAB 76 '!K8/'TAB 75'!K8*100</f>
        <v>91.7316258351893</v>
      </c>
      <c r="L8" s="83" t="e">
        <f>'TAB 76 '!L8/'TAB 75'!L8*100</f>
        <v>#DIV/0!</v>
      </c>
      <c r="M8" s="83" t="e">
        <f>'TAB 76 '!M8/'TAB 75'!M8*100</f>
        <v>#DIV/0!</v>
      </c>
    </row>
    <row r="9" spans="1:13" ht="19.5" customHeight="1">
      <c r="A9" s="68">
        <v>3</v>
      </c>
      <c r="B9" s="71" t="s">
        <v>76</v>
      </c>
      <c r="C9" s="68"/>
      <c r="D9" s="68"/>
      <c r="E9" s="68"/>
      <c r="F9" s="70"/>
      <c r="G9" s="83">
        <f>'TAB 76 '!G9/'TAB 75'!G9*100</f>
        <v>72.8395061728395</v>
      </c>
      <c r="H9" s="83">
        <f>'TAB 76 '!H9/'TAB 75'!H9*100</f>
        <v>86.08117404265076</v>
      </c>
      <c r="I9" s="83">
        <f>'TAB 76 '!I9/'TAB 75'!I9*100</f>
        <v>99.08184679958028</v>
      </c>
      <c r="J9" s="83">
        <f>'TAB 76 '!J9/'TAB 75'!J9*100</f>
        <v>83.36337883080093</v>
      </c>
      <c r="K9" s="83">
        <f>'TAB 76 '!K9/'TAB 75'!K9*100</f>
        <v>86.40836408364083</v>
      </c>
      <c r="L9" s="83">
        <f>'TAB 76 '!L9/'TAB 75'!L9*100</f>
        <v>88.41773439088875</v>
      </c>
      <c r="M9" s="83" t="e">
        <f>'TAB 76 '!M9/'TAB 75'!M9*100</f>
        <v>#DIV/0!</v>
      </c>
    </row>
    <row r="10" spans="1:13" ht="19.5" customHeight="1">
      <c r="A10" s="68">
        <v>4</v>
      </c>
      <c r="B10" s="71" t="s">
        <v>77</v>
      </c>
      <c r="C10" s="68"/>
      <c r="D10" s="68"/>
      <c r="E10" s="68"/>
      <c r="F10" s="68"/>
      <c r="G10" s="83">
        <f>'TAB 76 '!G10/'TAB 75'!G10*100</f>
        <v>88.71794871794872</v>
      </c>
      <c r="H10" s="83">
        <f>'TAB 76 '!H10/'TAB 75'!H10*100</f>
        <v>88.97574664261376</v>
      </c>
      <c r="I10" s="83">
        <f>'TAB 76 '!I10/'TAB 75'!I10*100</f>
        <v>83.58879797164919</v>
      </c>
      <c r="J10" s="83">
        <f>'TAB 76 '!J10/'TAB 75'!J10*100</f>
        <v>75.49485694528482</v>
      </c>
      <c r="K10" s="83">
        <f>'TAB 76 '!K10/'TAB 75'!K10*100</f>
        <v>92.3923006416132</v>
      </c>
      <c r="L10" s="83">
        <f>'TAB 76 '!L10/'TAB 75'!L10*100</f>
        <v>96.32145603691362</v>
      </c>
      <c r="M10" s="83">
        <f>'TAB 76 '!M10/'TAB 75'!M10*100</f>
        <v>89.75976704683329</v>
      </c>
    </row>
    <row r="11" spans="1:13" ht="19.5" customHeight="1">
      <c r="A11" s="68">
        <v>5</v>
      </c>
      <c r="B11" s="71" t="s">
        <v>78</v>
      </c>
      <c r="C11" s="68"/>
      <c r="D11" s="68"/>
      <c r="E11" s="68"/>
      <c r="F11" s="70"/>
      <c r="G11" s="83" t="e">
        <f>'TAB 76 '!G11/'TAB 75'!G11*100</f>
        <v>#DIV/0!</v>
      </c>
      <c r="H11" s="83" t="e">
        <f>'TAB 76 '!H11/'TAB 75'!H11*100</f>
        <v>#DIV/0!</v>
      </c>
      <c r="I11" s="83" t="e">
        <f>'TAB 76 '!I11/'TAB 75'!I11*100</f>
        <v>#DIV/0!</v>
      </c>
      <c r="J11" s="83" t="e">
        <f>'TAB 76 '!J11/'TAB 75'!J11*100</f>
        <v>#DIV/0!</v>
      </c>
      <c r="K11" s="83" t="e">
        <f>'TAB 76 '!K11/'TAB 75'!K11*100</f>
        <v>#DIV/0!</v>
      </c>
      <c r="L11" s="83" t="e">
        <f>'TAB 76 '!L11/'TAB 75'!L11*100</f>
        <v>#DIV/0!</v>
      </c>
      <c r="M11" s="83" t="e">
        <f>'TAB 76 '!M11/'TAB 75'!M11*100</f>
        <v>#DIV/0!</v>
      </c>
    </row>
    <row r="12" spans="1:13" ht="24.75" customHeight="1">
      <c r="A12" s="68">
        <v>6</v>
      </c>
      <c r="B12" s="69" t="s">
        <v>98</v>
      </c>
      <c r="C12" s="68"/>
      <c r="D12" s="68"/>
      <c r="E12" s="68"/>
      <c r="F12" s="70"/>
      <c r="G12" s="83" t="e">
        <f>'TAB 76 '!G12/'TAB 75'!G12*100</f>
        <v>#DIV/0!</v>
      </c>
      <c r="H12" s="83" t="e">
        <f>'TAB 76 '!H12/'TAB 75'!H12*100</f>
        <v>#DIV/0!</v>
      </c>
      <c r="I12" s="83" t="e">
        <f>'TAB 76 '!I12/'TAB 75'!I12*100</f>
        <v>#DIV/0!</v>
      </c>
      <c r="J12" s="83" t="e">
        <f>'TAB 76 '!J12/'TAB 75'!J12*100</f>
        <v>#DIV/0!</v>
      </c>
      <c r="K12" s="83" t="e">
        <f>'TAB 76 '!K12/'TAB 75'!K12*100</f>
        <v>#DIV/0!</v>
      </c>
      <c r="L12" s="83" t="e">
        <f>'TAB 76 '!L12/'TAB 75'!L12*100</f>
        <v>#DIV/0!</v>
      </c>
      <c r="M12" s="83" t="e">
        <f>'TAB 76 '!M12/'TAB 75'!M12*100</f>
        <v>#DIV/0!</v>
      </c>
    </row>
    <row r="13" spans="1:13" ht="19.5" customHeight="1">
      <c r="A13" s="68">
        <v>7</v>
      </c>
      <c r="B13" s="69" t="s">
        <v>79</v>
      </c>
      <c r="C13" s="68"/>
      <c r="D13" s="68"/>
      <c r="E13" s="68"/>
      <c r="F13" s="70"/>
      <c r="G13" s="83">
        <f>'TAB 76 '!G13/'TAB 75'!G13*100</f>
        <v>0</v>
      </c>
      <c r="H13" s="83">
        <f>'TAB 76 '!H13/'TAB 75'!H13*100</f>
        <v>0</v>
      </c>
      <c r="I13" s="83">
        <f>'TAB 76 '!I13/'TAB 75'!I13*100</f>
        <v>0</v>
      </c>
      <c r="J13" s="83">
        <f>'TAB 76 '!J13/'TAB 75'!J13*100</f>
        <v>0</v>
      </c>
      <c r="K13" s="83">
        <f>'TAB 76 '!K13/'TAB 75'!K13*100</f>
        <v>0</v>
      </c>
      <c r="L13" s="83">
        <f>'TAB 76 '!L13/'TAB 75'!L13*100</f>
        <v>0</v>
      </c>
      <c r="M13" s="83" t="e">
        <f>'TAB 76 '!M13/'TAB 75'!M13*100</f>
        <v>#DIV/0!</v>
      </c>
    </row>
    <row r="14" spans="1:13" ht="19.5" customHeight="1">
      <c r="A14" s="68">
        <v>8</v>
      </c>
      <c r="B14" s="69"/>
      <c r="C14" s="68"/>
      <c r="D14" s="68"/>
      <c r="E14" s="68"/>
      <c r="F14" s="70"/>
      <c r="G14" s="83" t="e">
        <f>'TAB 76 '!G14/'TAB 75'!G14*100</f>
        <v>#DIV/0!</v>
      </c>
      <c r="H14" s="83" t="e">
        <f>'TAB 76 '!H14/'TAB 75'!H14*100</f>
        <v>#DIV/0!</v>
      </c>
      <c r="I14" s="83" t="e">
        <f>'TAB 76 '!I14/'TAB 75'!I14*100</f>
        <v>#DIV/0!</v>
      </c>
      <c r="J14" s="83" t="e">
        <f>'TAB 76 '!J14/'TAB 75'!J14*100</f>
        <v>#DIV/0!</v>
      </c>
      <c r="K14" s="83" t="e">
        <f>'TAB 76 '!K14/'TAB 75'!K14*100</f>
        <v>#DIV/0!</v>
      </c>
      <c r="L14" s="83" t="e">
        <f>'TAB 76 '!L14/'TAB 75'!L14*100</f>
        <v>#DIV/0!</v>
      </c>
      <c r="M14" s="83" t="e">
        <f>'TAB 76 '!M14/'TAB 75'!M14*100</f>
        <v>#DIV/0!</v>
      </c>
    </row>
    <row r="15" spans="1:13" ht="19.5" customHeight="1">
      <c r="A15" s="68">
        <v>9</v>
      </c>
      <c r="B15" s="72"/>
      <c r="C15" s="68"/>
      <c r="D15" s="68"/>
      <c r="E15" s="68"/>
      <c r="F15" s="70"/>
      <c r="G15" s="83" t="e">
        <f>'TAB 76 '!G15/'TAB 75'!G15*100</f>
        <v>#DIV/0!</v>
      </c>
      <c r="H15" s="83" t="e">
        <f>'TAB 76 '!H15/'TAB 75'!H15*100</f>
        <v>#DIV/0!</v>
      </c>
      <c r="I15" s="83" t="e">
        <f>'TAB 76 '!I15/'TAB 75'!I15*100</f>
        <v>#DIV/0!</v>
      </c>
      <c r="J15" s="83" t="e">
        <f>'TAB 76 '!J15/'TAB 75'!J15*100</f>
        <v>#DIV/0!</v>
      </c>
      <c r="K15" s="83" t="e">
        <f>'TAB 76 '!K15/'TAB 75'!K15*100</f>
        <v>#DIV/0!</v>
      </c>
      <c r="L15" s="83" t="e">
        <f>'TAB 76 '!L15/'TAB 75'!L15*100</f>
        <v>#DIV/0!</v>
      </c>
      <c r="M15" s="83" t="e">
        <f>'TAB 76 '!M15/'TAB 75'!M15*100</f>
        <v>#DIV/0!</v>
      </c>
    </row>
    <row r="16" spans="1:13" ht="19.5" customHeight="1">
      <c r="A16" s="68">
        <v>10</v>
      </c>
      <c r="B16" s="72"/>
      <c r="C16" s="68"/>
      <c r="D16" s="68"/>
      <c r="E16" s="68"/>
      <c r="F16" s="70"/>
      <c r="G16" s="83" t="e">
        <f>'TAB 76 '!G16/'TAB 75'!G16*100</f>
        <v>#DIV/0!</v>
      </c>
      <c r="H16" s="83" t="e">
        <f>'TAB 76 '!H16/'TAB 75'!H16*100</f>
        <v>#DIV/0!</v>
      </c>
      <c r="I16" s="83" t="e">
        <f>'TAB 76 '!I16/'TAB 75'!I16*100</f>
        <v>#DIV/0!</v>
      </c>
      <c r="J16" s="83" t="e">
        <f>'TAB 76 '!J16/'TAB 75'!J16*100</f>
        <v>#DIV/0!</v>
      </c>
      <c r="K16" s="83" t="e">
        <f>'TAB 76 '!K16/'TAB 75'!K16*100</f>
        <v>#DIV/0!</v>
      </c>
      <c r="L16" s="83" t="e">
        <f>'TAB 76 '!L16/'TAB 75'!L16*100</f>
        <v>#DIV/0!</v>
      </c>
      <c r="M16" s="83" t="e">
        <f>'TAB 76 '!M16/'TAB 75'!M16*100</f>
        <v>#DIV/0!</v>
      </c>
    </row>
    <row r="17" spans="1:13" s="40" customFormat="1" ht="19.5" customHeight="1">
      <c r="A17" s="92" t="s">
        <v>0</v>
      </c>
      <c r="B17" s="93"/>
      <c r="C17" s="39"/>
      <c r="D17" s="39"/>
      <c r="E17" s="39"/>
      <c r="F17" s="39"/>
      <c r="G17" s="83">
        <f>'TAB 76 '!G17/'TAB 75'!G17*100</f>
        <v>17.89713741107594</v>
      </c>
      <c r="H17" s="83">
        <f>'TAB 76 '!H17/'TAB 75'!H17*100</f>
        <v>21.332275971451228</v>
      </c>
      <c r="I17" s="83">
        <f>'TAB 76 '!I17/'TAB 75'!I17*100</f>
        <v>76.31945690119079</v>
      </c>
      <c r="J17" s="83">
        <f>'TAB 76 '!J17/'TAB 75'!J17*100</f>
        <v>74.29569585001367</v>
      </c>
      <c r="K17" s="83">
        <f>'TAB 76 '!K17/'TAB 75'!K17*100</f>
        <v>76.2456888091299</v>
      </c>
      <c r="L17" s="83">
        <f>'TAB 76 '!L17/'TAB 75'!L17*100</f>
        <v>68.29001137464718</v>
      </c>
      <c r="M17" s="83">
        <f>'TAB 76 '!M17/'TAB 75'!M17*100</f>
        <v>89.75976704683329</v>
      </c>
    </row>
    <row r="18" spans="1:13" ht="19.5" customHeight="1">
      <c r="A18" s="41" t="s">
        <v>18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9.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9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9.5" customHeight="1">
      <c r="A21" s="91" t="s">
        <v>30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1:M21"/>
    <mergeCell ref="A20:M20"/>
    <mergeCell ref="J4:J5"/>
    <mergeCell ref="K4:K5"/>
    <mergeCell ref="L4:L5"/>
    <mergeCell ref="M4:M5"/>
    <mergeCell ref="A17:B17"/>
    <mergeCell ref="A19:M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O20"/>
  <sheetViews>
    <sheetView zoomScalePageLayoutView="0" workbookViewId="0" topLeftCell="A9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97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85"/>
      <c r="D7" s="86">
        <v>40</v>
      </c>
      <c r="E7" s="86">
        <v>20</v>
      </c>
      <c r="F7" s="86">
        <v>20</v>
      </c>
      <c r="G7" s="86">
        <v>20</v>
      </c>
      <c r="H7" s="86"/>
      <c r="I7" s="59">
        <v>20</v>
      </c>
      <c r="J7" s="59">
        <v>20</v>
      </c>
      <c r="K7" s="59">
        <v>20</v>
      </c>
      <c r="L7" s="60">
        <v>0</v>
      </c>
      <c r="M7" s="45">
        <v>20</v>
      </c>
    </row>
    <row r="8" spans="1:13" ht="19.5" customHeight="1">
      <c r="A8" s="27">
        <v>2</v>
      </c>
      <c r="B8" s="29" t="s">
        <v>75</v>
      </c>
      <c r="C8" s="51">
        <v>40</v>
      </c>
      <c r="D8" s="60">
        <v>40</v>
      </c>
      <c r="E8" s="60">
        <v>40</v>
      </c>
      <c r="F8" s="60">
        <v>40</v>
      </c>
      <c r="G8" s="60">
        <v>40</v>
      </c>
      <c r="H8" s="60">
        <v>40</v>
      </c>
      <c r="I8" s="61">
        <v>40</v>
      </c>
      <c r="J8" s="61">
        <v>40</v>
      </c>
      <c r="K8" s="61">
        <v>40</v>
      </c>
      <c r="L8" s="60">
        <v>40</v>
      </c>
      <c r="M8" s="66">
        <v>40</v>
      </c>
    </row>
    <row r="9" spans="1:13" ht="19.5" customHeight="1">
      <c r="A9" s="27">
        <v>3</v>
      </c>
      <c r="B9" s="31" t="s">
        <v>76</v>
      </c>
      <c r="C9" s="51">
        <v>40</v>
      </c>
      <c r="D9" s="60"/>
      <c r="E9" s="60">
        <v>40</v>
      </c>
      <c r="F9" s="60">
        <v>40</v>
      </c>
      <c r="G9" s="60">
        <v>40</v>
      </c>
      <c r="H9" s="60">
        <v>40</v>
      </c>
      <c r="I9" s="61">
        <v>40</v>
      </c>
      <c r="J9" s="61">
        <v>40</v>
      </c>
      <c r="K9" s="61">
        <v>40</v>
      </c>
      <c r="L9" s="60">
        <v>40</v>
      </c>
      <c r="M9" s="66">
        <v>40</v>
      </c>
    </row>
    <row r="10" spans="1:13" ht="19.5" customHeight="1">
      <c r="A10" s="27">
        <v>4</v>
      </c>
      <c r="B10" s="31" t="s">
        <v>77</v>
      </c>
      <c r="C10" s="52">
        <v>40</v>
      </c>
      <c r="D10" s="60">
        <v>40</v>
      </c>
      <c r="E10" s="60">
        <v>40</v>
      </c>
      <c r="F10" s="60">
        <v>40</v>
      </c>
      <c r="G10" s="60">
        <v>40</v>
      </c>
      <c r="H10" s="60">
        <v>40</v>
      </c>
      <c r="I10" s="61">
        <v>40</v>
      </c>
      <c r="J10" s="61">
        <v>40</v>
      </c>
      <c r="K10" s="61">
        <v>40</v>
      </c>
      <c r="L10" s="60">
        <v>40</v>
      </c>
      <c r="M10" s="66">
        <v>40</v>
      </c>
    </row>
    <row r="11" spans="1:13" ht="19.5" customHeight="1">
      <c r="A11" s="27">
        <v>5</v>
      </c>
      <c r="B11" s="31" t="s">
        <v>78</v>
      </c>
      <c r="C11" s="51"/>
      <c r="D11" s="60"/>
      <c r="E11" s="60"/>
      <c r="F11" s="60">
        <v>40</v>
      </c>
      <c r="G11" s="60">
        <v>20</v>
      </c>
      <c r="H11" s="45"/>
      <c r="I11" s="45"/>
      <c r="J11" s="45"/>
      <c r="K11" s="45"/>
      <c r="L11" s="45"/>
      <c r="M11" s="66">
        <v>40</v>
      </c>
    </row>
    <row r="12" spans="1:13" ht="24.75" customHeight="1">
      <c r="A12" s="27">
        <v>6</v>
      </c>
      <c r="B12" s="88" t="s">
        <v>98</v>
      </c>
      <c r="C12" s="51"/>
      <c r="D12" s="87">
        <v>30</v>
      </c>
      <c r="E12" s="52"/>
      <c r="F12" s="51"/>
      <c r="G12" s="45"/>
      <c r="H12" s="45"/>
      <c r="I12" s="45"/>
      <c r="J12" s="45"/>
      <c r="K12" s="45"/>
      <c r="L12" s="45"/>
      <c r="M12" s="66"/>
    </row>
    <row r="13" spans="1:13" ht="19.5" customHeight="1">
      <c r="A13" s="27">
        <v>7</v>
      </c>
      <c r="B13" s="29" t="s">
        <v>79</v>
      </c>
      <c r="C13" s="51">
        <v>16</v>
      </c>
      <c r="D13" s="60"/>
      <c r="E13" s="60"/>
      <c r="F13" s="60"/>
      <c r="G13" s="60"/>
      <c r="H13" s="60"/>
      <c r="I13" s="45"/>
      <c r="J13" s="45"/>
      <c r="K13" s="45"/>
      <c r="L13" s="45"/>
      <c r="M13" s="66">
        <v>40</v>
      </c>
    </row>
    <row r="14" spans="1:13" ht="19.5" customHeight="1">
      <c r="A14" s="27">
        <v>8</v>
      </c>
      <c r="B14" s="29"/>
      <c r="C14" s="52"/>
      <c r="D14" s="52"/>
      <c r="E14" s="52"/>
      <c r="F14" s="51"/>
      <c r="G14" s="57"/>
      <c r="H14" s="57"/>
      <c r="I14" s="57"/>
      <c r="J14" s="57"/>
      <c r="K14" s="66"/>
      <c r="L14" s="66"/>
      <c r="M14" s="66"/>
    </row>
    <row r="15" spans="1:13" ht="19.5" customHeight="1">
      <c r="A15" s="27">
        <v>9</v>
      </c>
      <c r="B15" s="37"/>
      <c r="C15" s="52"/>
      <c r="D15" s="52"/>
      <c r="E15" s="52"/>
      <c r="F15" s="51"/>
      <c r="G15" s="57"/>
      <c r="H15" s="57"/>
      <c r="I15" s="57"/>
      <c r="J15" s="57"/>
      <c r="K15" s="66"/>
      <c r="L15" s="66"/>
      <c r="M15" s="66"/>
    </row>
    <row r="16" spans="1:13" ht="19.5" customHeight="1">
      <c r="A16" s="27">
        <v>10</v>
      </c>
      <c r="B16" s="38"/>
      <c r="C16" s="52"/>
      <c r="D16" s="52"/>
      <c r="E16" s="52"/>
      <c r="F16" s="51"/>
      <c r="G16" s="57"/>
      <c r="H16" s="57"/>
      <c r="I16" s="57"/>
      <c r="J16" s="57"/>
      <c r="K16" s="66"/>
      <c r="L16" s="66"/>
      <c r="M16" s="66"/>
    </row>
    <row r="17" spans="1:15" s="40" customFormat="1" ht="19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20"/>
      <c r="O17" s="20"/>
    </row>
    <row r="18" spans="1:13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31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6">
    <mergeCell ref="A20:M20"/>
    <mergeCell ref="J4:J5"/>
    <mergeCell ref="K4:K5"/>
    <mergeCell ref="L4:L5"/>
    <mergeCell ref="M4:M5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tabSelected="1"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99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85"/>
      <c r="D7" s="89"/>
      <c r="E7" s="89"/>
      <c r="F7" s="89"/>
      <c r="G7" s="89">
        <v>22</v>
      </c>
      <c r="H7" s="89"/>
      <c r="I7" s="59"/>
      <c r="J7" s="59">
        <v>22</v>
      </c>
      <c r="K7" s="59"/>
      <c r="L7" s="60"/>
      <c r="M7" s="45"/>
    </row>
    <row r="8" spans="1:13" ht="19.5" customHeight="1">
      <c r="A8" s="27">
        <v>2</v>
      </c>
      <c r="B8" s="29" t="s">
        <v>75</v>
      </c>
      <c r="C8" s="51">
        <v>22</v>
      </c>
      <c r="D8" s="52">
        <v>22</v>
      </c>
      <c r="E8" s="52">
        <v>22</v>
      </c>
      <c r="F8" s="52">
        <v>22</v>
      </c>
      <c r="G8" s="52">
        <v>22</v>
      </c>
      <c r="H8" s="52">
        <v>22</v>
      </c>
      <c r="I8" s="61">
        <v>22</v>
      </c>
      <c r="J8" s="61">
        <v>22</v>
      </c>
      <c r="K8" s="61">
        <v>22</v>
      </c>
      <c r="L8" s="60"/>
      <c r="M8" s="66"/>
    </row>
    <row r="9" spans="1:13" ht="19.5" customHeight="1">
      <c r="A9" s="27">
        <v>3</v>
      </c>
      <c r="B9" s="31" t="s">
        <v>76</v>
      </c>
      <c r="C9" s="51">
        <v>22</v>
      </c>
      <c r="D9" s="52"/>
      <c r="E9" s="52">
        <v>22</v>
      </c>
      <c r="F9" s="52"/>
      <c r="G9" s="52">
        <v>22</v>
      </c>
      <c r="H9" s="52">
        <v>22</v>
      </c>
      <c r="I9" s="61">
        <v>22</v>
      </c>
      <c r="J9" s="61">
        <v>22</v>
      </c>
      <c r="K9" s="61">
        <v>22</v>
      </c>
      <c r="L9" s="60">
        <v>22</v>
      </c>
      <c r="M9" s="66">
        <v>22</v>
      </c>
    </row>
    <row r="10" spans="1:13" ht="19.5" customHeight="1">
      <c r="A10" s="27">
        <v>4</v>
      </c>
      <c r="B10" s="31" t="s">
        <v>77</v>
      </c>
      <c r="C10" s="52">
        <v>22</v>
      </c>
      <c r="D10" s="52">
        <v>22</v>
      </c>
      <c r="E10" s="52">
        <v>22</v>
      </c>
      <c r="F10" s="52">
        <v>22</v>
      </c>
      <c r="G10" s="52">
        <v>22</v>
      </c>
      <c r="H10" s="52">
        <v>22</v>
      </c>
      <c r="I10" s="61">
        <v>22</v>
      </c>
      <c r="J10" s="61">
        <v>22</v>
      </c>
      <c r="K10" s="61">
        <v>22</v>
      </c>
      <c r="L10" s="60">
        <v>22</v>
      </c>
      <c r="M10" s="66">
        <v>22</v>
      </c>
    </row>
    <row r="11" spans="1:13" ht="19.5" customHeight="1">
      <c r="A11" s="27">
        <v>5</v>
      </c>
      <c r="B11" s="31" t="s">
        <v>78</v>
      </c>
      <c r="C11" s="51">
        <v>20</v>
      </c>
      <c r="D11" s="52"/>
      <c r="E11" s="52"/>
      <c r="F11" s="52"/>
      <c r="G11" s="52">
        <v>22</v>
      </c>
      <c r="H11" s="45"/>
      <c r="I11" s="45"/>
      <c r="J11" s="45"/>
      <c r="K11" s="45"/>
      <c r="L11" s="45"/>
      <c r="M11" s="66"/>
    </row>
    <row r="12" spans="1:13" ht="24.75" customHeight="1">
      <c r="A12" s="27">
        <v>6</v>
      </c>
      <c r="B12" s="88" t="s">
        <v>98</v>
      </c>
      <c r="C12" s="52"/>
      <c r="D12" s="62">
        <v>22</v>
      </c>
      <c r="E12" s="52"/>
      <c r="F12" s="51"/>
      <c r="G12" s="45"/>
      <c r="H12" s="45"/>
      <c r="I12" s="45"/>
      <c r="J12" s="45"/>
      <c r="K12" s="45"/>
      <c r="L12" s="45"/>
      <c r="M12" s="66"/>
    </row>
    <row r="13" spans="1:13" ht="19.5" customHeight="1">
      <c r="A13" s="27">
        <v>7</v>
      </c>
      <c r="B13" s="29" t="s">
        <v>79</v>
      </c>
      <c r="C13" s="51"/>
      <c r="D13" s="52"/>
      <c r="E13" s="52"/>
      <c r="F13" s="52"/>
      <c r="G13" s="52">
        <v>22</v>
      </c>
      <c r="H13" s="52">
        <v>22</v>
      </c>
      <c r="I13" s="61">
        <v>22</v>
      </c>
      <c r="J13" s="61">
        <v>22</v>
      </c>
      <c r="K13" s="61">
        <v>22</v>
      </c>
      <c r="L13" s="60">
        <v>22</v>
      </c>
      <c r="M13" s="66">
        <v>22</v>
      </c>
    </row>
    <row r="14" spans="1:13" ht="19.5" customHeight="1">
      <c r="A14" s="27">
        <v>8</v>
      </c>
      <c r="B14" s="29"/>
      <c r="C14" s="52"/>
      <c r="D14" s="52"/>
      <c r="E14" s="52"/>
      <c r="F14" s="51"/>
      <c r="G14" s="57"/>
      <c r="H14" s="57"/>
      <c r="I14" s="57"/>
      <c r="J14" s="57"/>
      <c r="K14" s="66"/>
      <c r="L14" s="66"/>
      <c r="M14" s="66"/>
    </row>
    <row r="15" spans="1:13" ht="19.5" customHeight="1">
      <c r="A15" s="27">
        <v>9</v>
      </c>
      <c r="B15" s="37"/>
      <c r="C15" s="52"/>
      <c r="D15" s="52"/>
      <c r="E15" s="52"/>
      <c r="F15" s="51"/>
      <c r="G15" s="57"/>
      <c r="H15" s="57"/>
      <c r="I15" s="57"/>
      <c r="J15" s="57"/>
      <c r="K15" s="66"/>
      <c r="L15" s="66"/>
      <c r="M15" s="66"/>
    </row>
    <row r="16" spans="1:13" ht="19.5" customHeight="1">
      <c r="A16" s="27">
        <v>10</v>
      </c>
      <c r="B16" s="38"/>
      <c r="C16" s="52"/>
      <c r="D16" s="52"/>
      <c r="E16" s="52"/>
      <c r="F16" s="51"/>
      <c r="G16" s="57"/>
      <c r="H16" s="57"/>
      <c r="I16" s="57"/>
      <c r="J16" s="57"/>
      <c r="K16" s="66"/>
      <c r="L16" s="66"/>
      <c r="M16" s="66"/>
    </row>
    <row r="17" spans="1:13" s="40" customFormat="1" ht="19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32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6">
    <mergeCell ref="A20:M20"/>
    <mergeCell ref="J4:J5"/>
    <mergeCell ref="K4:K5"/>
    <mergeCell ref="L4:L5"/>
    <mergeCell ref="M4:M5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73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27"/>
      <c r="D7" s="27"/>
      <c r="E7" s="27"/>
      <c r="F7" s="26"/>
      <c r="G7" s="42">
        <v>46039</v>
      </c>
      <c r="H7" s="42">
        <v>90106</v>
      </c>
      <c r="I7" s="42">
        <v>88845</v>
      </c>
      <c r="J7" s="42">
        <v>96977</v>
      </c>
      <c r="K7" s="42">
        <v>93098</v>
      </c>
      <c r="L7" s="42">
        <v>97725</v>
      </c>
      <c r="M7" s="42">
        <v>86091</v>
      </c>
    </row>
    <row r="8" spans="1:13" ht="19.5" customHeight="1">
      <c r="A8" s="27">
        <v>2</v>
      </c>
      <c r="B8" s="29" t="s">
        <v>75</v>
      </c>
      <c r="C8" s="27"/>
      <c r="D8" s="27"/>
      <c r="E8" s="27"/>
      <c r="F8" s="26"/>
      <c r="G8" s="42">
        <v>14706</v>
      </c>
      <c r="H8" s="42">
        <v>28138</v>
      </c>
      <c r="I8" s="42">
        <v>25779</v>
      </c>
      <c r="J8" s="42">
        <v>19784</v>
      </c>
      <c r="K8" s="42">
        <v>11803</v>
      </c>
      <c r="L8" s="42">
        <v>13145</v>
      </c>
      <c r="M8" s="54">
        <v>20943</v>
      </c>
    </row>
    <row r="9" spans="1:13" ht="19.5" customHeight="1">
      <c r="A9" s="27">
        <v>3</v>
      </c>
      <c r="B9" s="31" t="s">
        <v>76</v>
      </c>
      <c r="C9" s="27"/>
      <c r="D9" s="27"/>
      <c r="E9" s="27"/>
      <c r="F9" s="26"/>
      <c r="G9" s="42">
        <v>10561</v>
      </c>
      <c r="H9" s="42">
        <v>15855</v>
      </c>
      <c r="I9" s="42">
        <v>22449</v>
      </c>
      <c r="J9" s="42">
        <v>22424</v>
      </c>
      <c r="K9" s="42">
        <v>23857</v>
      </c>
      <c r="L9" s="42">
        <v>22355</v>
      </c>
      <c r="M9" s="54">
        <v>23154</v>
      </c>
    </row>
    <row r="10" spans="1:13" ht="19.5" customHeight="1">
      <c r="A10" s="27">
        <v>4</v>
      </c>
      <c r="B10" s="31" t="s">
        <v>77</v>
      </c>
      <c r="C10" s="27"/>
      <c r="D10" s="27"/>
      <c r="E10" s="27"/>
      <c r="F10" s="27"/>
      <c r="G10" s="42">
        <v>3760</v>
      </c>
      <c r="H10" s="42">
        <v>8885</v>
      </c>
      <c r="I10" s="42">
        <v>10888</v>
      </c>
      <c r="J10" s="42">
        <v>11569</v>
      </c>
      <c r="K10" s="42">
        <v>11148</v>
      </c>
      <c r="L10" s="42">
        <v>13012</v>
      </c>
      <c r="M10" s="54">
        <v>8270</v>
      </c>
    </row>
    <row r="11" spans="1:13" ht="19.5" customHeight="1">
      <c r="A11" s="27">
        <v>5</v>
      </c>
      <c r="B11" s="31" t="s">
        <v>78</v>
      </c>
      <c r="C11" s="27"/>
      <c r="D11" s="27"/>
      <c r="E11" s="27"/>
      <c r="F11" s="26"/>
      <c r="G11" s="45">
        <v>58073</v>
      </c>
      <c r="H11" s="45">
        <v>79238</v>
      </c>
      <c r="I11" s="45">
        <v>77109</v>
      </c>
      <c r="J11" s="45">
        <v>109392</v>
      </c>
      <c r="K11" s="45">
        <v>125079</v>
      </c>
      <c r="L11" s="45">
        <v>114759</v>
      </c>
      <c r="M11" s="54">
        <v>105593</v>
      </c>
    </row>
    <row r="12" spans="1:13" ht="24.75" customHeight="1">
      <c r="A12" s="27">
        <v>6</v>
      </c>
      <c r="B12" s="29" t="s">
        <v>98</v>
      </c>
      <c r="C12" s="27"/>
      <c r="D12" s="27"/>
      <c r="E12" s="27"/>
      <c r="F12" s="26"/>
      <c r="G12" s="45">
        <v>17631</v>
      </c>
      <c r="H12" s="45">
        <v>19614</v>
      </c>
      <c r="I12" s="45">
        <v>17844</v>
      </c>
      <c r="J12" s="45">
        <v>23575</v>
      </c>
      <c r="K12" s="45">
        <v>22129</v>
      </c>
      <c r="L12" s="45">
        <v>20871</v>
      </c>
      <c r="M12" s="54">
        <v>17181</v>
      </c>
    </row>
    <row r="13" spans="1:13" ht="19.5" customHeight="1">
      <c r="A13" s="27">
        <v>7</v>
      </c>
      <c r="B13" s="29" t="s">
        <v>79</v>
      </c>
      <c r="C13" s="27"/>
      <c r="D13" s="27"/>
      <c r="E13" s="27"/>
      <c r="F13" s="26"/>
      <c r="G13" s="45">
        <v>4390</v>
      </c>
      <c r="H13" s="45">
        <v>8498</v>
      </c>
      <c r="I13" s="45">
        <v>7528</v>
      </c>
      <c r="J13" s="45">
        <v>6776</v>
      </c>
      <c r="K13" s="45">
        <v>7061</v>
      </c>
      <c r="L13" s="45">
        <v>6883</v>
      </c>
      <c r="M13" s="54">
        <v>7207</v>
      </c>
    </row>
    <row r="14" spans="1:13" ht="19.5" customHeight="1">
      <c r="A14" s="27">
        <v>8</v>
      </c>
      <c r="B14" s="29"/>
      <c r="C14" s="27"/>
      <c r="D14" s="27"/>
      <c r="E14" s="27"/>
      <c r="F14" s="26"/>
      <c r="G14" s="46"/>
      <c r="H14" s="46"/>
      <c r="I14" s="46"/>
      <c r="J14" s="46"/>
      <c r="K14" s="44"/>
      <c r="L14" s="44"/>
      <c r="M14" s="54"/>
    </row>
    <row r="15" spans="1:13" ht="19.5" customHeight="1">
      <c r="A15" s="27">
        <v>9</v>
      </c>
      <c r="B15" s="37"/>
      <c r="C15" s="27"/>
      <c r="D15" s="27"/>
      <c r="E15" s="27"/>
      <c r="F15" s="26"/>
      <c r="G15" s="46"/>
      <c r="H15" s="46"/>
      <c r="I15" s="46"/>
      <c r="J15" s="46"/>
      <c r="K15" s="44"/>
      <c r="L15" s="44"/>
      <c r="M15" s="54"/>
    </row>
    <row r="16" spans="1:13" ht="19.5" customHeight="1">
      <c r="A16" s="27">
        <v>10</v>
      </c>
      <c r="B16" s="38"/>
      <c r="C16" s="27"/>
      <c r="D16" s="27"/>
      <c r="E16" s="27"/>
      <c r="F16" s="26"/>
      <c r="G16" s="46"/>
      <c r="H16" s="46"/>
      <c r="I16" s="46"/>
      <c r="J16" s="46"/>
      <c r="K16" s="44"/>
      <c r="L16" s="44"/>
      <c r="M16" s="54"/>
    </row>
    <row r="17" spans="1:13" s="40" customFormat="1" ht="19.5" customHeight="1">
      <c r="A17" s="92" t="s">
        <v>0</v>
      </c>
      <c r="B17" s="93"/>
      <c r="C17" s="39">
        <f aca="true" t="shared" si="0" ref="C17:I17">SUM(C7:C16)</f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47">
        <f t="shared" si="0"/>
        <v>155160</v>
      </c>
      <c r="H17" s="47">
        <f t="shared" si="0"/>
        <v>250334</v>
      </c>
      <c r="I17" s="47">
        <f t="shared" si="0"/>
        <v>250442</v>
      </c>
      <c r="J17" s="47">
        <f>SUM(J7:J16)</f>
        <v>290497</v>
      </c>
      <c r="K17" s="47">
        <f>SUM(K7:K16)</f>
        <v>294175</v>
      </c>
      <c r="L17" s="47">
        <f>SUM(L7:L16)</f>
        <v>288750</v>
      </c>
      <c r="M17" s="47">
        <f>SUM(M7:M16)</f>
        <v>268439</v>
      </c>
    </row>
    <row r="18" spans="1:13" ht="19.5" customHeight="1">
      <c r="A18" s="41" t="s">
        <v>18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21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9:L19"/>
    <mergeCell ref="A20:M20"/>
    <mergeCell ref="A17:B17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81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48">
        <v>25451</v>
      </c>
      <c r="D7" s="48">
        <v>55441</v>
      </c>
      <c r="E7" s="48">
        <v>58840</v>
      </c>
      <c r="F7" s="45">
        <v>47067</v>
      </c>
      <c r="G7" s="45">
        <v>26599</v>
      </c>
      <c r="H7" s="45">
        <v>47654</v>
      </c>
      <c r="I7" s="49">
        <v>37076</v>
      </c>
      <c r="J7" s="49">
        <v>49571</v>
      </c>
      <c r="K7" s="49">
        <v>43165</v>
      </c>
      <c r="L7" s="45">
        <v>91248</v>
      </c>
      <c r="M7" s="42">
        <v>80388</v>
      </c>
    </row>
    <row r="8" spans="1:13" ht="19.5" customHeight="1">
      <c r="A8" s="27">
        <v>2</v>
      </c>
      <c r="B8" s="29" t="s">
        <v>75</v>
      </c>
      <c r="C8" s="45">
        <v>5399</v>
      </c>
      <c r="D8" s="45">
        <v>11492</v>
      </c>
      <c r="E8" s="45">
        <v>17134</v>
      </c>
      <c r="F8" s="45">
        <v>10112</v>
      </c>
      <c r="G8" s="45">
        <v>3095</v>
      </c>
      <c r="H8" s="45">
        <v>5036</v>
      </c>
      <c r="I8" s="50">
        <v>5523</v>
      </c>
      <c r="J8" s="50">
        <v>4424</v>
      </c>
      <c r="K8" s="50">
        <v>2470</v>
      </c>
      <c r="L8" s="45">
        <v>2603</v>
      </c>
      <c r="M8" s="54">
        <v>4225</v>
      </c>
    </row>
    <row r="9" spans="1:13" ht="19.5" customHeight="1">
      <c r="A9" s="27">
        <v>3</v>
      </c>
      <c r="B9" s="31" t="s">
        <v>76</v>
      </c>
      <c r="C9" s="45">
        <v>6026</v>
      </c>
      <c r="D9" s="45">
        <v>9956</v>
      </c>
      <c r="E9" s="45">
        <v>15967</v>
      </c>
      <c r="F9" s="45">
        <v>17338</v>
      </c>
      <c r="G9" s="45">
        <v>3167</v>
      </c>
      <c r="H9" s="45">
        <v>3142</v>
      </c>
      <c r="I9" s="50">
        <v>2864</v>
      </c>
      <c r="J9" s="50">
        <v>3928</v>
      </c>
      <c r="K9" s="50">
        <v>3751</v>
      </c>
      <c r="L9" s="45">
        <v>3817</v>
      </c>
      <c r="M9" s="54">
        <v>4281</v>
      </c>
    </row>
    <row r="10" spans="1:13" ht="19.5" customHeight="1">
      <c r="A10" s="27">
        <v>4</v>
      </c>
      <c r="B10" s="31" t="s">
        <v>77</v>
      </c>
      <c r="C10" s="45">
        <v>1453</v>
      </c>
      <c r="D10" s="45">
        <v>4594</v>
      </c>
      <c r="E10" s="45">
        <v>4668</v>
      </c>
      <c r="F10" s="45">
        <v>5016</v>
      </c>
      <c r="G10" s="45">
        <v>1806</v>
      </c>
      <c r="H10" s="45">
        <v>4054</v>
      </c>
      <c r="I10" s="50">
        <v>4680</v>
      </c>
      <c r="J10" s="50">
        <v>4820</v>
      </c>
      <c r="K10" s="50">
        <v>5244</v>
      </c>
      <c r="L10" s="45">
        <v>4569</v>
      </c>
      <c r="M10" s="54">
        <v>3518</v>
      </c>
    </row>
    <row r="11" spans="1:13" ht="19.5" customHeight="1">
      <c r="A11" s="27">
        <v>5</v>
      </c>
      <c r="B11" s="31" t="s">
        <v>78</v>
      </c>
      <c r="C11" s="45">
        <v>2199</v>
      </c>
      <c r="D11" s="45">
        <v>39403</v>
      </c>
      <c r="E11" s="45">
        <v>4565</v>
      </c>
      <c r="F11" s="45">
        <v>29207</v>
      </c>
      <c r="G11" s="45">
        <v>14603</v>
      </c>
      <c r="H11" s="45">
        <v>30996</v>
      </c>
      <c r="I11" s="50">
        <v>37861</v>
      </c>
      <c r="J11" s="50">
        <v>95066</v>
      </c>
      <c r="K11" s="50">
        <v>94738</v>
      </c>
      <c r="L11" s="45">
        <v>82194</v>
      </c>
      <c r="M11" s="54">
        <v>71838</v>
      </c>
    </row>
    <row r="12" spans="1:13" ht="24.75" customHeight="1">
      <c r="A12" s="27">
        <v>6</v>
      </c>
      <c r="B12" s="29" t="s">
        <v>98</v>
      </c>
      <c r="C12" s="45">
        <v>12746</v>
      </c>
      <c r="D12" s="45">
        <v>10818</v>
      </c>
      <c r="E12" s="45">
        <v>21147</v>
      </c>
      <c r="F12" s="45">
        <v>14715</v>
      </c>
      <c r="G12" s="45">
        <v>14704</v>
      </c>
      <c r="H12" s="45">
        <v>16260</v>
      </c>
      <c r="I12" s="50">
        <v>14860</v>
      </c>
      <c r="J12" s="50">
        <v>19803</v>
      </c>
      <c r="K12" s="50">
        <v>17703</v>
      </c>
      <c r="L12" s="45">
        <v>12958</v>
      </c>
      <c r="M12" s="54">
        <v>10309</v>
      </c>
    </row>
    <row r="13" spans="1:13" ht="19.5" customHeight="1">
      <c r="A13" s="27">
        <v>7</v>
      </c>
      <c r="B13" s="29" t="s">
        <v>79</v>
      </c>
      <c r="C13" s="45">
        <v>21040</v>
      </c>
      <c r="D13" s="45">
        <v>9891</v>
      </c>
      <c r="E13" s="45">
        <v>64366</v>
      </c>
      <c r="F13" s="45">
        <v>3630</v>
      </c>
      <c r="G13" s="45">
        <v>1977</v>
      </c>
      <c r="H13" s="45">
        <v>3913</v>
      </c>
      <c r="I13" s="50">
        <v>3170</v>
      </c>
      <c r="J13" s="50">
        <v>2116</v>
      </c>
      <c r="K13" s="50">
        <v>2323</v>
      </c>
      <c r="L13" s="45">
        <v>555</v>
      </c>
      <c r="M13" s="54">
        <v>741</v>
      </c>
    </row>
    <row r="14" spans="1:13" ht="19.5" customHeight="1">
      <c r="A14" s="27">
        <v>8</v>
      </c>
      <c r="B14" s="29"/>
      <c r="C14" s="43"/>
      <c r="D14" s="43"/>
      <c r="E14" s="43"/>
      <c r="F14" s="46"/>
      <c r="G14" s="46"/>
      <c r="H14" s="46"/>
      <c r="I14" s="46"/>
      <c r="J14" s="46"/>
      <c r="K14" s="44"/>
      <c r="L14" s="44"/>
      <c r="M14" s="54"/>
    </row>
    <row r="15" spans="1:13" ht="19.5" customHeight="1">
      <c r="A15" s="27">
        <v>9</v>
      </c>
      <c r="B15" s="37"/>
      <c r="C15" s="43"/>
      <c r="D15" s="43"/>
      <c r="E15" s="43"/>
      <c r="F15" s="46"/>
      <c r="G15" s="46"/>
      <c r="H15" s="46"/>
      <c r="I15" s="46"/>
      <c r="J15" s="46"/>
      <c r="K15" s="44"/>
      <c r="L15" s="44"/>
      <c r="M15" s="54"/>
    </row>
    <row r="16" spans="1:13" ht="19.5" customHeight="1">
      <c r="A16" s="27">
        <v>10</v>
      </c>
      <c r="B16" s="38"/>
      <c r="C16" s="43"/>
      <c r="D16" s="43"/>
      <c r="E16" s="43"/>
      <c r="F16" s="46"/>
      <c r="G16" s="46"/>
      <c r="H16" s="46"/>
      <c r="I16" s="46"/>
      <c r="J16" s="46"/>
      <c r="K16" s="44"/>
      <c r="L16" s="44"/>
      <c r="M16" s="54"/>
    </row>
    <row r="17" spans="1:13" s="40" customFormat="1" ht="19.5" customHeight="1">
      <c r="A17" s="92" t="s">
        <v>0</v>
      </c>
      <c r="B17" s="93"/>
      <c r="C17" s="47">
        <f aca="true" t="shared" si="0" ref="C17:I17">SUM(C7:C16)</f>
        <v>74314</v>
      </c>
      <c r="D17" s="47">
        <f t="shared" si="0"/>
        <v>141595</v>
      </c>
      <c r="E17" s="47">
        <f t="shared" si="0"/>
        <v>186687</v>
      </c>
      <c r="F17" s="47">
        <f t="shared" si="0"/>
        <v>127085</v>
      </c>
      <c r="G17" s="47">
        <f t="shared" si="0"/>
        <v>65951</v>
      </c>
      <c r="H17" s="47">
        <f t="shared" si="0"/>
        <v>111055</v>
      </c>
      <c r="I17" s="47">
        <f t="shared" si="0"/>
        <v>106034</v>
      </c>
      <c r="J17" s="47">
        <f>SUM(J7:J16)</f>
        <v>179728</v>
      </c>
      <c r="K17" s="47">
        <f>SUM(K7:K16)</f>
        <v>169394</v>
      </c>
      <c r="L17" s="47">
        <f>SUM(L7:L16)</f>
        <v>197944</v>
      </c>
      <c r="M17" s="47">
        <f>SUM(M7:M16)</f>
        <v>175300</v>
      </c>
    </row>
    <row r="18" spans="1:13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22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M2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37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6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7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27"/>
      <c r="D7" s="27"/>
      <c r="E7" s="27"/>
      <c r="F7" s="26"/>
      <c r="G7" s="42"/>
      <c r="H7" s="42"/>
      <c r="I7" s="42"/>
      <c r="J7" s="42"/>
      <c r="K7" s="42"/>
      <c r="L7" s="42"/>
      <c r="M7" s="43"/>
    </row>
    <row r="8" spans="1:13" ht="19.5" customHeight="1">
      <c r="A8" s="27">
        <v>2</v>
      </c>
      <c r="B8" s="29" t="s">
        <v>75</v>
      </c>
      <c r="C8" s="27"/>
      <c r="D8" s="27"/>
      <c r="E8" s="27"/>
      <c r="F8" s="26"/>
      <c r="G8" s="42"/>
      <c r="H8" s="42"/>
      <c r="I8" s="42"/>
      <c r="J8" s="42"/>
      <c r="K8" s="42"/>
      <c r="L8" s="42"/>
      <c r="M8" s="44"/>
    </row>
    <row r="9" spans="1:13" ht="19.5" customHeight="1">
      <c r="A9" s="27">
        <v>3</v>
      </c>
      <c r="B9" s="31" t="s">
        <v>76</v>
      </c>
      <c r="C9" s="27"/>
      <c r="D9" s="27"/>
      <c r="E9" s="27"/>
      <c r="F9" s="26"/>
      <c r="G9" s="42"/>
      <c r="H9" s="42"/>
      <c r="I9" s="42"/>
      <c r="J9" s="42"/>
      <c r="K9" s="42"/>
      <c r="L9" s="42"/>
      <c r="M9" s="44"/>
    </row>
    <row r="10" spans="1:13" ht="19.5" customHeight="1">
      <c r="A10" s="27">
        <v>4</v>
      </c>
      <c r="B10" s="31" t="s">
        <v>77</v>
      </c>
      <c r="C10" s="27"/>
      <c r="D10" s="27"/>
      <c r="E10" s="27"/>
      <c r="F10" s="27"/>
      <c r="G10" s="42"/>
      <c r="H10" s="42"/>
      <c r="I10" s="42"/>
      <c r="J10" s="42"/>
      <c r="K10" s="42"/>
      <c r="L10" s="42"/>
      <c r="M10" s="44"/>
    </row>
    <row r="11" spans="1:13" ht="19.5" customHeight="1">
      <c r="A11" s="27">
        <v>5</v>
      </c>
      <c r="B11" s="31" t="s">
        <v>78</v>
      </c>
      <c r="C11" s="27"/>
      <c r="D11" s="27"/>
      <c r="E11" s="27"/>
      <c r="F11" s="26"/>
      <c r="G11" s="45"/>
      <c r="H11" s="45"/>
      <c r="I11" s="45"/>
      <c r="J11" s="45"/>
      <c r="K11" s="45"/>
      <c r="L11" s="45"/>
      <c r="M11" s="44"/>
    </row>
    <row r="12" spans="1:13" ht="24.75" customHeight="1">
      <c r="A12" s="27">
        <v>6</v>
      </c>
      <c r="B12" s="29" t="s">
        <v>100</v>
      </c>
      <c r="C12" s="27"/>
      <c r="D12" s="27"/>
      <c r="E12" s="27"/>
      <c r="F12" s="26"/>
      <c r="G12" s="45"/>
      <c r="H12" s="45"/>
      <c r="I12" s="45"/>
      <c r="J12" s="45"/>
      <c r="K12" s="45"/>
      <c r="L12" s="45"/>
      <c r="M12" s="44"/>
    </row>
    <row r="13" spans="1:13" ht="19.5" customHeight="1">
      <c r="A13" s="27">
        <v>7</v>
      </c>
      <c r="B13" s="29" t="s">
        <v>79</v>
      </c>
      <c r="C13" s="27"/>
      <c r="D13" s="27"/>
      <c r="E13" s="27"/>
      <c r="F13" s="26"/>
      <c r="G13" s="45"/>
      <c r="H13" s="45"/>
      <c r="I13" s="45"/>
      <c r="J13" s="45"/>
      <c r="K13" s="45"/>
      <c r="L13" s="45"/>
      <c r="M13" s="44"/>
    </row>
    <row r="14" spans="1:13" ht="19.5" customHeight="1">
      <c r="A14" s="27">
        <v>8</v>
      </c>
      <c r="B14" s="29"/>
      <c r="C14" s="27"/>
      <c r="D14" s="27"/>
      <c r="E14" s="27"/>
      <c r="F14" s="26"/>
      <c r="G14" s="46"/>
      <c r="H14" s="46"/>
      <c r="I14" s="46"/>
      <c r="J14" s="46"/>
      <c r="K14" s="44"/>
      <c r="L14" s="44"/>
      <c r="M14" s="44"/>
    </row>
    <row r="15" spans="1:13" ht="19.5" customHeight="1">
      <c r="A15" s="27">
        <v>9</v>
      </c>
      <c r="B15" s="37"/>
      <c r="C15" s="27"/>
      <c r="D15" s="27"/>
      <c r="E15" s="27"/>
      <c r="F15" s="26"/>
      <c r="G15" s="46"/>
      <c r="H15" s="46"/>
      <c r="I15" s="46"/>
      <c r="J15" s="46"/>
      <c r="K15" s="44"/>
      <c r="L15" s="44"/>
      <c r="M15" s="44"/>
    </row>
    <row r="16" spans="1:13" ht="19.5" customHeight="1">
      <c r="A16" s="27">
        <v>10</v>
      </c>
      <c r="B16" s="38"/>
      <c r="C16" s="27"/>
      <c r="D16" s="27"/>
      <c r="E16" s="27"/>
      <c r="F16" s="26"/>
      <c r="G16" s="46"/>
      <c r="H16" s="46"/>
      <c r="I16" s="46"/>
      <c r="J16" s="46"/>
      <c r="K16" s="44"/>
      <c r="L16" s="44"/>
      <c r="M16" s="44"/>
    </row>
    <row r="17" spans="1:13" s="40" customFormat="1" ht="19.5" customHeight="1">
      <c r="A17" s="92" t="s">
        <v>0</v>
      </c>
      <c r="B17" s="93"/>
      <c r="C17" s="39">
        <f aca="true" t="shared" si="0" ref="C17:I17">SUM(C7:C16)</f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47">
        <f t="shared" si="0"/>
        <v>0</v>
      </c>
      <c r="H17" s="47">
        <f t="shared" si="0"/>
        <v>0</v>
      </c>
      <c r="I17" s="47">
        <f t="shared" si="0"/>
        <v>0</v>
      </c>
      <c r="J17" s="47">
        <f>SUM(J7:J16)</f>
        <v>0</v>
      </c>
      <c r="K17" s="47">
        <f>SUM(K7:K16)</f>
        <v>0</v>
      </c>
      <c r="L17" s="47">
        <f>SUM(L7:L16)</f>
        <v>0</v>
      </c>
      <c r="M17" s="47">
        <f>SUM(M7:M16)</f>
        <v>0</v>
      </c>
    </row>
    <row r="18" spans="1:13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72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M39"/>
  <sheetViews>
    <sheetView zoomScalePageLayoutView="0" workbookViewId="0" topLeftCell="A1">
      <selection activeCell="K30" sqref="K30:K31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2.75" customHeight="1"/>
    <row r="2" spans="1:13" s="21" customFormat="1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7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37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6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7"/>
    </row>
    <row r="6" spans="1:13" s="28" customFormat="1" ht="12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2.75" customHeight="1">
      <c r="A7" s="27">
        <v>1</v>
      </c>
      <c r="B7" s="29" t="s">
        <v>19</v>
      </c>
      <c r="C7" s="27"/>
      <c r="D7" s="27"/>
      <c r="E7" s="27"/>
      <c r="F7" s="26"/>
      <c r="G7" s="26"/>
      <c r="H7" s="26"/>
      <c r="I7" s="26"/>
      <c r="J7" s="26"/>
      <c r="K7" s="27"/>
      <c r="L7" s="27"/>
      <c r="M7" s="27"/>
    </row>
    <row r="8" spans="1:13" ht="12.75" customHeight="1">
      <c r="A8" s="27">
        <v>2</v>
      </c>
      <c r="B8" s="29" t="s">
        <v>5</v>
      </c>
      <c r="C8" s="27"/>
      <c r="D8" s="27"/>
      <c r="E8" s="27"/>
      <c r="F8" s="26"/>
      <c r="G8" s="26"/>
      <c r="H8" s="26"/>
      <c r="I8" s="26"/>
      <c r="J8" s="26"/>
      <c r="K8" s="30"/>
      <c r="L8" s="30"/>
      <c r="M8" s="30"/>
    </row>
    <row r="9" spans="1:13" ht="12.75" customHeight="1">
      <c r="A9" s="27">
        <v>3</v>
      </c>
      <c r="B9" s="31" t="s">
        <v>1</v>
      </c>
      <c r="C9" s="27"/>
      <c r="D9" s="27"/>
      <c r="E9" s="27"/>
      <c r="F9" s="26"/>
      <c r="G9" s="26"/>
      <c r="H9" s="26"/>
      <c r="I9" s="26"/>
      <c r="J9" s="26"/>
      <c r="K9" s="30"/>
      <c r="L9" s="30"/>
      <c r="M9" s="30"/>
    </row>
    <row r="10" spans="1:13" ht="12.75" customHeight="1">
      <c r="A10" s="27">
        <v>4</v>
      </c>
      <c r="B10" s="31" t="s">
        <v>2</v>
      </c>
      <c r="C10" s="27"/>
      <c r="D10" s="27"/>
      <c r="E10" s="27"/>
      <c r="F10" s="27"/>
      <c r="G10" s="27"/>
      <c r="H10" s="27"/>
      <c r="I10" s="27"/>
      <c r="J10" s="27"/>
      <c r="K10" s="30"/>
      <c r="L10" s="30"/>
      <c r="M10" s="30"/>
    </row>
    <row r="11" spans="1:13" ht="12.75" customHeight="1">
      <c r="A11" s="27">
        <v>5</v>
      </c>
      <c r="B11" s="29" t="s">
        <v>49</v>
      </c>
      <c r="C11" s="27"/>
      <c r="D11" s="27"/>
      <c r="E11" s="27"/>
      <c r="F11" s="32"/>
      <c r="G11" s="32"/>
      <c r="H11" s="32"/>
      <c r="I11" s="32"/>
      <c r="J11" s="32"/>
      <c r="K11" s="30"/>
      <c r="L11" s="30"/>
      <c r="M11" s="30"/>
    </row>
    <row r="12" spans="1:13" ht="12.75" customHeight="1">
      <c r="A12" s="27">
        <v>6</v>
      </c>
      <c r="B12" s="29" t="s">
        <v>50</v>
      </c>
      <c r="C12" s="27"/>
      <c r="D12" s="27"/>
      <c r="E12" s="27"/>
      <c r="F12" s="26"/>
      <c r="G12" s="26"/>
      <c r="H12" s="26"/>
      <c r="I12" s="26"/>
      <c r="J12" s="26"/>
      <c r="K12" s="30"/>
      <c r="L12" s="30"/>
      <c r="M12" s="30"/>
    </row>
    <row r="13" spans="1:13" ht="12.75" customHeight="1">
      <c r="A13" s="27">
        <v>7</v>
      </c>
      <c r="B13" s="31" t="s">
        <v>3</v>
      </c>
      <c r="C13" s="27"/>
      <c r="D13" s="27"/>
      <c r="E13" s="27"/>
      <c r="F13" s="26"/>
      <c r="G13" s="26"/>
      <c r="H13" s="26"/>
      <c r="I13" s="26"/>
      <c r="J13" s="26"/>
      <c r="K13" s="30"/>
      <c r="L13" s="30"/>
      <c r="M13" s="30"/>
    </row>
    <row r="14" spans="1:13" ht="12.75" customHeight="1">
      <c r="A14" s="27">
        <v>8</v>
      </c>
      <c r="B14" s="31" t="s">
        <v>51</v>
      </c>
      <c r="C14" s="33"/>
      <c r="D14" s="33"/>
      <c r="E14" s="33"/>
      <c r="F14" s="34"/>
      <c r="G14" s="34"/>
      <c r="H14" s="34"/>
      <c r="I14" s="34"/>
      <c r="J14" s="34"/>
      <c r="K14" s="35"/>
      <c r="L14" s="35"/>
      <c r="M14" s="35"/>
    </row>
    <row r="15" spans="1:13" ht="12.75" customHeight="1">
      <c r="A15" s="27">
        <v>9</v>
      </c>
      <c r="B15" s="29" t="s">
        <v>52</v>
      </c>
      <c r="C15" s="27"/>
      <c r="D15" s="27"/>
      <c r="E15" s="27"/>
      <c r="F15" s="26"/>
      <c r="G15" s="26"/>
      <c r="H15" s="26"/>
      <c r="I15" s="26"/>
      <c r="J15" s="26"/>
      <c r="K15" s="30"/>
      <c r="L15" s="30"/>
      <c r="M15" s="30"/>
    </row>
    <row r="16" spans="1:13" ht="24.75" customHeight="1">
      <c r="A16" s="27">
        <v>10</v>
      </c>
      <c r="B16" s="29" t="s">
        <v>53</v>
      </c>
      <c r="C16" s="27"/>
      <c r="D16" s="27"/>
      <c r="E16" s="27"/>
      <c r="F16" s="26"/>
      <c r="G16" s="26"/>
      <c r="H16" s="26"/>
      <c r="I16" s="26"/>
      <c r="J16" s="26"/>
      <c r="K16" s="30"/>
      <c r="L16" s="30"/>
      <c r="M16" s="30"/>
    </row>
    <row r="17" spans="1:13" ht="12.75" customHeight="1">
      <c r="A17" s="27">
        <v>11</v>
      </c>
      <c r="B17" s="29" t="s">
        <v>54</v>
      </c>
      <c r="C17" s="27"/>
      <c r="D17" s="27"/>
      <c r="E17" s="27"/>
      <c r="F17" s="26"/>
      <c r="G17" s="26"/>
      <c r="H17" s="26"/>
      <c r="I17" s="26"/>
      <c r="J17" s="26"/>
      <c r="K17" s="30"/>
      <c r="L17" s="30"/>
      <c r="M17" s="30"/>
    </row>
    <row r="18" spans="1:13" ht="12.75" customHeight="1">
      <c r="A18" s="27">
        <v>12</v>
      </c>
      <c r="B18" s="29" t="s">
        <v>6</v>
      </c>
      <c r="C18" s="27"/>
      <c r="D18" s="27"/>
      <c r="E18" s="27"/>
      <c r="F18" s="26"/>
      <c r="G18" s="26"/>
      <c r="H18" s="26"/>
      <c r="I18" s="26"/>
      <c r="J18" s="26"/>
      <c r="K18" s="30"/>
      <c r="L18" s="30"/>
      <c r="M18" s="30"/>
    </row>
    <row r="19" spans="1:13" ht="12.75" customHeight="1">
      <c r="A19" s="27">
        <v>13</v>
      </c>
      <c r="B19" s="29" t="s">
        <v>55</v>
      </c>
      <c r="C19" s="27"/>
      <c r="D19" s="36"/>
      <c r="E19" s="27"/>
      <c r="F19" s="26"/>
      <c r="G19" s="26"/>
      <c r="H19" s="26"/>
      <c r="I19" s="26"/>
      <c r="J19" s="26"/>
      <c r="K19" s="30"/>
      <c r="L19" s="30"/>
      <c r="M19" s="30"/>
    </row>
    <row r="20" spans="1:13" ht="12.75" customHeight="1">
      <c r="A20" s="27">
        <v>14</v>
      </c>
      <c r="B20" s="29" t="s">
        <v>56</v>
      </c>
      <c r="C20" s="27"/>
      <c r="D20" s="27"/>
      <c r="E20" s="27"/>
      <c r="F20" s="26"/>
      <c r="G20" s="26"/>
      <c r="H20" s="26"/>
      <c r="I20" s="26"/>
      <c r="J20" s="26"/>
      <c r="K20" s="30"/>
      <c r="L20" s="30"/>
      <c r="M20" s="30"/>
    </row>
    <row r="21" spans="1:13" ht="24.75" customHeight="1">
      <c r="A21" s="27">
        <v>15</v>
      </c>
      <c r="B21" s="29" t="s">
        <v>57</v>
      </c>
      <c r="C21" s="27"/>
      <c r="D21" s="27"/>
      <c r="E21" s="27"/>
      <c r="F21" s="26"/>
      <c r="G21" s="26"/>
      <c r="H21" s="26"/>
      <c r="I21" s="26"/>
      <c r="J21" s="26"/>
      <c r="K21" s="30"/>
      <c r="L21" s="30"/>
      <c r="M21" s="30"/>
    </row>
    <row r="22" spans="1:13" ht="24.75" customHeight="1">
      <c r="A22" s="27">
        <v>16</v>
      </c>
      <c r="B22" s="29" t="s">
        <v>58</v>
      </c>
      <c r="C22" s="27"/>
      <c r="D22" s="27"/>
      <c r="E22" s="27"/>
      <c r="F22" s="26"/>
      <c r="G22" s="26"/>
      <c r="H22" s="26"/>
      <c r="I22" s="26"/>
      <c r="J22" s="26"/>
      <c r="K22" s="30"/>
      <c r="L22" s="30"/>
      <c r="M22" s="30"/>
    </row>
    <row r="23" spans="1:13" ht="12.75" customHeight="1">
      <c r="A23" s="27">
        <v>17</v>
      </c>
      <c r="B23" s="29" t="s">
        <v>59</v>
      </c>
      <c r="C23" s="27"/>
      <c r="D23" s="27"/>
      <c r="E23" s="27"/>
      <c r="F23" s="26"/>
      <c r="G23" s="26"/>
      <c r="H23" s="26"/>
      <c r="I23" s="26"/>
      <c r="J23" s="26"/>
      <c r="K23" s="30"/>
      <c r="L23" s="30"/>
      <c r="M23" s="30"/>
    </row>
    <row r="24" spans="1:13" ht="12.75" customHeight="1">
      <c r="A24" s="27">
        <v>18</v>
      </c>
      <c r="B24" s="29" t="s">
        <v>60</v>
      </c>
      <c r="C24" s="27"/>
      <c r="D24" s="27"/>
      <c r="E24" s="27"/>
      <c r="F24" s="26"/>
      <c r="G24" s="26"/>
      <c r="H24" s="26"/>
      <c r="I24" s="26"/>
      <c r="J24" s="26"/>
      <c r="K24" s="30"/>
      <c r="L24" s="30"/>
      <c r="M24" s="30"/>
    </row>
    <row r="25" spans="1:13" ht="12.75" customHeight="1">
      <c r="A25" s="27">
        <v>19</v>
      </c>
      <c r="B25" s="29" t="s">
        <v>61</v>
      </c>
      <c r="C25" s="27"/>
      <c r="D25" s="27"/>
      <c r="E25" s="27"/>
      <c r="F25" s="27"/>
      <c r="G25" s="27"/>
      <c r="H25" s="27"/>
      <c r="I25" s="27"/>
      <c r="J25" s="27"/>
      <c r="K25" s="30"/>
      <c r="L25" s="30"/>
      <c r="M25" s="30"/>
    </row>
    <row r="26" spans="1:13" ht="12.75" customHeight="1">
      <c r="A26" s="27">
        <v>20</v>
      </c>
      <c r="B26" s="29" t="s">
        <v>62</v>
      </c>
      <c r="C26" s="27"/>
      <c r="D26" s="27"/>
      <c r="E26" s="27"/>
      <c r="F26" s="26"/>
      <c r="G26" s="26"/>
      <c r="H26" s="26"/>
      <c r="I26" s="26"/>
      <c r="J26" s="26"/>
      <c r="K26" s="30"/>
      <c r="L26" s="30"/>
      <c r="M26" s="30"/>
    </row>
    <row r="27" spans="1:13" ht="12.75" customHeight="1">
      <c r="A27" s="27">
        <v>21</v>
      </c>
      <c r="B27" s="29" t="s">
        <v>63</v>
      </c>
      <c r="C27" s="27"/>
      <c r="D27" s="27"/>
      <c r="E27" s="27"/>
      <c r="F27" s="26"/>
      <c r="G27" s="26"/>
      <c r="H27" s="26"/>
      <c r="I27" s="26"/>
      <c r="J27" s="26"/>
      <c r="K27" s="30"/>
      <c r="L27" s="30"/>
      <c r="M27" s="30"/>
    </row>
    <row r="28" spans="1:13" ht="12.75" customHeight="1">
      <c r="A28" s="27">
        <v>22</v>
      </c>
      <c r="B28" s="29" t="s">
        <v>64</v>
      </c>
      <c r="C28" s="27"/>
      <c r="D28" s="27"/>
      <c r="E28" s="27"/>
      <c r="F28" s="26"/>
      <c r="G28" s="26"/>
      <c r="H28" s="26"/>
      <c r="I28" s="26"/>
      <c r="J28" s="26"/>
      <c r="K28" s="30"/>
      <c r="L28" s="30"/>
      <c r="M28" s="30"/>
    </row>
    <row r="29" spans="1:13" ht="24.75" customHeight="1">
      <c r="A29" s="27">
        <v>23</v>
      </c>
      <c r="B29" s="29" t="s">
        <v>65</v>
      </c>
      <c r="C29" s="27"/>
      <c r="D29" s="27"/>
      <c r="E29" s="27"/>
      <c r="F29" s="26"/>
      <c r="G29" s="26"/>
      <c r="H29" s="26"/>
      <c r="I29" s="26"/>
      <c r="J29" s="26"/>
      <c r="K29" s="30"/>
      <c r="L29" s="30"/>
      <c r="M29" s="30"/>
    </row>
    <row r="30" spans="1:13" ht="24.75" customHeight="1">
      <c r="A30" s="27">
        <v>24</v>
      </c>
      <c r="B30" s="29" t="s">
        <v>66</v>
      </c>
      <c r="C30" s="27"/>
      <c r="D30" s="27"/>
      <c r="E30" s="27"/>
      <c r="F30" s="26"/>
      <c r="G30" s="26"/>
      <c r="H30" s="26"/>
      <c r="I30" s="26"/>
      <c r="J30" s="26"/>
      <c r="K30" s="30"/>
      <c r="L30" s="30"/>
      <c r="M30" s="30"/>
    </row>
    <row r="31" spans="1:13" ht="24.75" customHeight="1">
      <c r="A31" s="27">
        <v>25</v>
      </c>
      <c r="B31" s="29" t="s">
        <v>67</v>
      </c>
      <c r="C31" s="27"/>
      <c r="D31" s="27"/>
      <c r="E31" s="27"/>
      <c r="F31" s="26"/>
      <c r="G31" s="26"/>
      <c r="H31" s="26"/>
      <c r="I31" s="26"/>
      <c r="J31" s="26"/>
      <c r="K31" s="30"/>
      <c r="L31" s="30"/>
      <c r="M31" s="30"/>
    </row>
    <row r="32" spans="1:13" ht="12.75" customHeight="1">
      <c r="A32" s="27">
        <v>26</v>
      </c>
      <c r="B32" s="29" t="s">
        <v>68</v>
      </c>
      <c r="C32" s="27"/>
      <c r="D32" s="27"/>
      <c r="E32" s="27"/>
      <c r="F32" s="26"/>
      <c r="G32" s="26"/>
      <c r="H32" s="26"/>
      <c r="I32" s="26"/>
      <c r="J32" s="26"/>
      <c r="K32" s="30"/>
      <c r="L32" s="30"/>
      <c r="M32" s="30"/>
    </row>
    <row r="33" spans="1:13" ht="12.75" customHeight="1">
      <c r="A33" s="27">
        <v>27</v>
      </c>
      <c r="B33" s="29" t="s">
        <v>69</v>
      </c>
      <c r="C33" s="27"/>
      <c r="D33" s="27"/>
      <c r="E33" s="27"/>
      <c r="F33" s="26"/>
      <c r="G33" s="26"/>
      <c r="H33" s="26"/>
      <c r="I33" s="26"/>
      <c r="J33" s="26"/>
      <c r="K33" s="30"/>
      <c r="L33" s="30"/>
      <c r="M33" s="30"/>
    </row>
    <row r="34" spans="1:13" ht="12.75" customHeight="1">
      <c r="A34" s="27">
        <v>28</v>
      </c>
      <c r="B34" s="37" t="s">
        <v>70</v>
      </c>
      <c r="C34" s="27"/>
      <c r="D34" s="27"/>
      <c r="E34" s="27"/>
      <c r="F34" s="26"/>
      <c r="G34" s="26"/>
      <c r="H34" s="26"/>
      <c r="I34" s="26"/>
      <c r="J34" s="26"/>
      <c r="K34" s="30"/>
      <c r="L34" s="30"/>
      <c r="M34" s="30"/>
    </row>
    <row r="35" spans="1:13" ht="12.75" customHeight="1">
      <c r="A35" s="27">
        <v>29</v>
      </c>
      <c r="B35" s="38" t="s">
        <v>71</v>
      </c>
      <c r="C35" s="27"/>
      <c r="D35" s="27"/>
      <c r="E35" s="27"/>
      <c r="F35" s="26"/>
      <c r="G35" s="26"/>
      <c r="H35" s="26"/>
      <c r="I35" s="26"/>
      <c r="J35" s="26"/>
      <c r="K35" s="30"/>
      <c r="L35" s="30"/>
      <c r="M35" s="30"/>
    </row>
    <row r="36" spans="1:13" s="40" customFormat="1" ht="12.75" customHeight="1">
      <c r="A36" s="106" t="s">
        <v>0</v>
      </c>
      <c r="B36" s="106"/>
      <c r="C36" s="39">
        <f aca="true" t="shared" si="0" ref="C36:I36">SUM(C7:C35)</f>
        <v>0</v>
      </c>
      <c r="D36" s="39">
        <f t="shared" si="0"/>
        <v>0</v>
      </c>
      <c r="E36" s="39">
        <f t="shared" si="0"/>
        <v>0</v>
      </c>
      <c r="F36" s="39">
        <f t="shared" si="0"/>
        <v>0</v>
      </c>
      <c r="G36" s="39">
        <f t="shared" si="0"/>
        <v>0</v>
      </c>
      <c r="H36" s="39">
        <f t="shared" si="0"/>
        <v>0</v>
      </c>
      <c r="I36" s="39">
        <f t="shared" si="0"/>
        <v>0</v>
      </c>
      <c r="J36" s="39">
        <f>SUM(J7:J35)</f>
        <v>0</v>
      </c>
      <c r="K36" s="39">
        <f>SUM(K7:K35)</f>
        <v>0</v>
      </c>
      <c r="L36" s="39">
        <f>SUM(L7:L35)</f>
        <v>0</v>
      </c>
      <c r="M36" s="39">
        <f>SUM(M7:M35)</f>
        <v>0</v>
      </c>
    </row>
    <row r="37" spans="1:13" ht="12.7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2" ht="12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3" ht="12.75" customHeight="1">
      <c r="A39" s="91" t="s">
        <v>72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8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38:L38"/>
    <mergeCell ref="A39:M39"/>
    <mergeCell ref="J4:J5"/>
    <mergeCell ref="K4:K5"/>
    <mergeCell ref="L4:L5"/>
    <mergeCell ref="M4:M5"/>
    <mergeCell ref="A36:B36"/>
    <mergeCell ref="A37:M3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83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48"/>
      <c r="D7" s="48"/>
      <c r="E7" s="48"/>
      <c r="F7" s="45"/>
      <c r="G7" s="45"/>
      <c r="H7" s="45"/>
      <c r="I7" s="49"/>
      <c r="J7" s="49"/>
      <c r="K7" s="49"/>
      <c r="L7" s="45"/>
      <c r="M7" s="42"/>
    </row>
    <row r="8" spans="1:13" ht="19.5" customHeight="1">
      <c r="A8" s="27">
        <v>2</v>
      </c>
      <c r="B8" s="29" t="s">
        <v>75</v>
      </c>
      <c r="C8" s="57">
        <v>4781</v>
      </c>
      <c r="D8" s="57">
        <v>4394</v>
      </c>
      <c r="E8" s="57">
        <v>11265</v>
      </c>
      <c r="F8" s="45">
        <v>5336</v>
      </c>
      <c r="G8" s="45">
        <v>1597</v>
      </c>
      <c r="H8" s="45">
        <v>3237</v>
      </c>
      <c r="I8" s="50">
        <v>3796</v>
      </c>
      <c r="J8" s="50">
        <v>3292</v>
      </c>
      <c r="K8" s="50">
        <v>1365</v>
      </c>
      <c r="L8" s="58"/>
      <c r="M8" s="54"/>
    </row>
    <row r="9" spans="1:13" ht="19.5" customHeight="1">
      <c r="A9" s="27">
        <v>3</v>
      </c>
      <c r="B9" s="31" t="s">
        <v>76</v>
      </c>
      <c r="C9" s="57"/>
      <c r="D9" s="57"/>
      <c r="E9" s="57"/>
      <c r="F9" s="45"/>
      <c r="G9" s="45">
        <v>1592</v>
      </c>
      <c r="H9" s="45">
        <v>1160</v>
      </c>
      <c r="I9" s="50">
        <v>896</v>
      </c>
      <c r="J9" s="50">
        <v>210</v>
      </c>
      <c r="K9" s="50">
        <v>721</v>
      </c>
      <c r="L9" s="58">
        <v>2020</v>
      </c>
      <c r="M9" s="54"/>
    </row>
    <row r="10" spans="1:13" ht="19.5" customHeight="1">
      <c r="A10" s="27">
        <v>4</v>
      </c>
      <c r="B10" s="31" t="s">
        <v>77</v>
      </c>
      <c r="C10" s="45">
        <v>1199</v>
      </c>
      <c r="D10" s="45">
        <v>3116</v>
      </c>
      <c r="E10" s="45">
        <v>3166</v>
      </c>
      <c r="F10" s="45">
        <v>3645</v>
      </c>
      <c r="G10" s="45">
        <v>1214</v>
      </c>
      <c r="H10" s="45">
        <v>3118</v>
      </c>
      <c r="I10" s="50">
        <v>3891</v>
      </c>
      <c r="J10" s="50">
        <v>3796</v>
      </c>
      <c r="K10" s="50">
        <v>3876</v>
      </c>
      <c r="L10" s="58">
        <v>3743</v>
      </c>
      <c r="M10" s="54">
        <v>3017</v>
      </c>
    </row>
    <row r="11" spans="1:13" ht="19.5" customHeight="1">
      <c r="A11" s="27">
        <v>5</v>
      </c>
      <c r="B11" s="31" t="s">
        <v>78</v>
      </c>
      <c r="C11" s="45"/>
      <c r="D11" s="45"/>
      <c r="E11" s="45"/>
      <c r="F11" s="45"/>
      <c r="G11" s="45"/>
      <c r="H11" s="45"/>
      <c r="I11" s="50"/>
      <c r="J11" s="50"/>
      <c r="K11" s="50"/>
      <c r="L11" s="45"/>
      <c r="M11" s="54"/>
    </row>
    <row r="12" spans="1:13" ht="24.75" customHeight="1">
      <c r="A12" s="27">
        <v>6</v>
      </c>
      <c r="B12" s="29" t="s">
        <v>98</v>
      </c>
      <c r="C12" s="45"/>
      <c r="D12" s="45"/>
      <c r="E12" s="45"/>
      <c r="F12" s="45"/>
      <c r="G12" s="45"/>
      <c r="H12" s="45"/>
      <c r="I12" s="50"/>
      <c r="J12" s="50"/>
      <c r="K12" s="50"/>
      <c r="L12" s="45"/>
      <c r="M12" s="54"/>
    </row>
    <row r="13" spans="1:13" ht="19.5" customHeight="1">
      <c r="A13" s="27">
        <v>7</v>
      </c>
      <c r="B13" s="29" t="s">
        <v>79</v>
      </c>
      <c r="C13" s="57">
        <v>3972</v>
      </c>
      <c r="D13" s="57"/>
      <c r="E13" s="57"/>
      <c r="F13" s="57"/>
      <c r="G13" s="45"/>
      <c r="H13" s="45"/>
      <c r="I13" s="50"/>
      <c r="J13" s="50"/>
      <c r="K13" s="50"/>
      <c r="L13" s="58">
        <v>498</v>
      </c>
      <c r="M13" s="54"/>
    </row>
    <row r="14" spans="1:13" ht="19.5" customHeight="1">
      <c r="A14" s="27">
        <v>8</v>
      </c>
      <c r="B14" s="29"/>
      <c r="C14" s="43"/>
      <c r="D14" s="43"/>
      <c r="E14" s="43"/>
      <c r="F14" s="46"/>
      <c r="G14" s="46"/>
      <c r="H14" s="46"/>
      <c r="I14" s="46"/>
      <c r="J14" s="46"/>
      <c r="K14" s="44"/>
      <c r="L14" s="44"/>
      <c r="M14" s="54"/>
    </row>
    <row r="15" spans="1:13" ht="19.5" customHeight="1">
      <c r="A15" s="27">
        <v>9</v>
      </c>
      <c r="B15" s="37"/>
      <c r="C15" s="43"/>
      <c r="D15" s="43"/>
      <c r="E15" s="43"/>
      <c r="F15" s="46"/>
      <c r="G15" s="46"/>
      <c r="H15" s="46"/>
      <c r="I15" s="46"/>
      <c r="J15" s="46"/>
      <c r="K15" s="44"/>
      <c r="L15" s="44"/>
      <c r="M15" s="54"/>
    </row>
    <row r="16" spans="1:13" ht="19.5" customHeight="1">
      <c r="A16" s="27">
        <v>10</v>
      </c>
      <c r="B16" s="38"/>
      <c r="C16" s="43"/>
      <c r="D16" s="43"/>
      <c r="E16" s="43"/>
      <c r="F16" s="46"/>
      <c r="G16" s="46"/>
      <c r="H16" s="46"/>
      <c r="I16" s="46"/>
      <c r="J16" s="46"/>
      <c r="K16" s="44"/>
      <c r="L16" s="44"/>
      <c r="M16" s="54"/>
    </row>
    <row r="17" spans="1:13" s="40" customFormat="1" ht="19.5" customHeight="1">
      <c r="A17" s="92" t="s">
        <v>0</v>
      </c>
      <c r="B17" s="93"/>
      <c r="C17" s="47">
        <f aca="true" t="shared" si="0" ref="C17:I17">SUM(C7:C16)</f>
        <v>9952</v>
      </c>
      <c r="D17" s="47">
        <f t="shared" si="0"/>
        <v>7510</v>
      </c>
      <c r="E17" s="47">
        <f t="shared" si="0"/>
        <v>14431</v>
      </c>
      <c r="F17" s="47">
        <f t="shared" si="0"/>
        <v>8981</v>
      </c>
      <c r="G17" s="47">
        <f t="shared" si="0"/>
        <v>4403</v>
      </c>
      <c r="H17" s="47">
        <f t="shared" si="0"/>
        <v>7515</v>
      </c>
      <c r="I17" s="47">
        <f t="shared" si="0"/>
        <v>8583</v>
      </c>
      <c r="J17" s="47">
        <f>SUM(J7:J16)</f>
        <v>7298</v>
      </c>
      <c r="K17" s="47">
        <f>SUM(K7:K16)</f>
        <v>5962</v>
      </c>
      <c r="L17" s="47">
        <f>SUM(L7:L16)</f>
        <v>6261</v>
      </c>
      <c r="M17" s="47">
        <f>SUM(M7:M16)</f>
        <v>3017</v>
      </c>
    </row>
    <row r="18" spans="1:13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23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84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27"/>
      <c r="D7" s="27"/>
      <c r="E7" s="27"/>
      <c r="F7" s="26"/>
      <c r="G7" s="42"/>
      <c r="H7" s="42"/>
      <c r="I7" s="42"/>
      <c r="J7" s="42"/>
      <c r="K7" s="42"/>
      <c r="L7" s="42"/>
      <c r="M7" s="42"/>
    </row>
    <row r="8" spans="1:13" ht="19.5" customHeight="1">
      <c r="A8" s="27">
        <v>2</v>
      </c>
      <c r="B8" s="29" t="s">
        <v>75</v>
      </c>
      <c r="C8" s="45">
        <v>33467</v>
      </c>
      <c r="D8" s="45">
        <v>8788</v>
      </c>
      <c r="E8" s="45">
        <v>154448</v>
      </c>
      <c r="F8" s="45">
        <v>59049</v>
      </c>
      <c r="G8" s="45">
        <v>6323</v>
      </c>
      <c r="H8" s="45">
        <v>8435</v>
      </c>
      <c r="I8" s="50">
        <v>7400</v>
      </c>
      <c r="J8" s="50">
        <v>8317</v>
      </c>
      <c r="K8" s="50">
        <v>2990</v>
      </c>
      <c r="L8" s="42"/>
      <c r="M8" s="54"/>
    </row>
    <row r="9" spans="1:13" ht="19.5" customHeight="1">
      <c r="A9" s="27">
        <v>3</v>
      </c>
      <c r="B9" s="31" t="s">
        <v>76</v>
      </c>
      <c r="C9" s="45"/>
      <c r="D9" s="45"/>
      <c r="E9" s="45"/>
      <c r="F9" s="45"/>
      <c r="G9" s="45">
        <v>2964</v>
      </c>
      <c r="H9" s="45">
        <v>3821</v>
      </c>
      <c r="I9" s="50">
        <v>5468</v>
      </c>
      <c r="J9" s="50">
        <v>3087</v>
      </c>
      <c r="K9" s="50">
        <v>3092</v>
      </c>
      <c r="L9" s="42">
        <v>7029</v>
      </c>
      <c r="M9" s="54"/>
    </row>
    <row r="10" spans="1:13" ht="19.5" customHeight="1">
      <c r="A10" s="27">
        <v>4</v>
      </c>
      <c r="B10" s="31" t="s">
        <v>77</v>
      </c>
      <c r="C10" s="45">
        <v>4918</v>
      </c>
      <c r="D10" s="45">
        <v>13065</v>
      </c>
      <c r="E10" s="45">
        <v>15768</v>
      </c>
      <c r="F10" s="45">
        <v>14643</v>
      </c>
      <c r="G10" s="45">
        <v>6133</v>
      </c>
      <c r="H10" s="45">
        <v>13230</v>
      </c>
      <c r="I10" s="50">
        <v>22470</v>
      </c>
      <c r="J10" s="50">
        <v>39502</v>
      </c>
      <c r="K10" s="50">
        <v>51754</v>
      </c>
      <c r="L10" s="42">
        <v>51888</v>
      </c>
      <c r="M10" s="54">
        <v>62560</v>
      </c>
    </row>
    <row r="11" spans="1:13" ht="19.5" customHeight="1">
      <c r="A11" s="27">
        <v>5</v>
      </c>
      <c r="B11" s="31" t="s">
        <v>78</v>
      </c>
      <c r="C11" s="43"/>
      <c r="D11" s="43"/>
      <c r="E11" s="43"/>
      <c r="F11" s="46"/>
      <c r="G11" s="45"/>
      <c r="H11" s="45"/>
      <c r="I11" s="45"/>
      <c r="J11" s="45"/>
      <c r="K11" s="45"/>
      <c r="L11" s="42"/>
      <c r="M11" s="54"/>
    </row>
    <row r="12" spans="1:13" ht="24.75" customHeight="1">
      <c r="A12" s="27">
        <v>6</v>
      </c>
      <c r="B12" s="29" t="s">
        <v>98</v>
      </c>
      <c r="C12" s="43"/>
      <c r="D12" s="43"/>
      <c r="E12" s="43"/>
      <c r="F12" s="46"/>
      <c r="G12" s="45"/>
      <c r="H12" s="45"/>
      <c r="I12" s="45"/>
      <c r="J12" s="45"/>
      <c r="K12" s="45"/>
      <c r="L12" s="42"/>
      <c r="M12" s="54"/>
    </row>
    <row r="13" spans="1:13" ht="19.5" customHeight="1">
      <c r="A13" s="27">
        <v>7</v>
      </c>
      <c r="B13" s="29" t="s">
        <v>79</v>
      </c>
      <c r="C13" s="45">
        <v>92843</v>
      </c>
      <c r="D13" s="45"/>
      <c r="E13" s="45"/>
      <c r="F13" s="45"/>
      <c r="G13" s="45"/>
      <c r="H13" s="45"/>
      <c r="I13" s="50"/>
      <c r="J13" s="50"/>
      <c r="K13" s="50"/>
      <c r="L13" s="42">
        <v>5478</v>
      </c>
      <c r="M13" s="54"/>
    </row>
    <row r="14" spans="1:13" ht="19.5" customHeight="1">
      <c r="A14" s="27">
        <v>8</v>
      </c>
      <c r="B14" s="29"/>
      <c r="C14" s="43"/>
      <c r="D14" s="43"/>
      <c r="E14" s="43"/>
      <c r="F14" s="46"/>
      <c r="G14" s="46"/>
      <c r="H14" s="46"/>
      <c r="I14" s="46"/>
      <c r="J14" s="46"/>
      <c r="K14" s="44"/>
      <c r="L14" s="54"/>
      <c r="M14" s="54"/>
    </row>
    <row r="15" spans="1:13" ht="19.5" customHeight="1">
      <c r="A15" s="27">
        <v>9</v>
      </c>
      <c r="B15" s="37"/>
      <c r="C15" s="43"/>
      <c r="D15" s="43"/>
      <c r="E15" s="43"/>
      <c r="F15" s="46"/>
      <c r="G15" s="46"/>
      <c r="H15" s="46"/>
      <c r="I15" s="46"/>
      <c r="J15" s="46"/>
      <c r="K15" s="44"/>
      <c r="L15" s="54"/>
      <c r="M15" s="54"/>
    </row>
    <row r="16" spans="1:13" ht="19.5" customHeight="1">
      <c r="A16" s="27">
        <v>10</v>
      </c>
      <c r="B16" s="38"/>
      <c r="C16" s="43"/>
      <c r="D16" s="43"/>
      <c r="E16" s="43"/>
      <c r="F16" s="46"/>
      <c r="G16" s="46"/>
      <c r="H16" s="46"/>
      <c r="I16" s="46"/>
      <c r="J16" s="46"/>
      <c r="K16" s="44"/>
      <c r="L16" s="54"/>
      <c r="M16" s="54"/>
    </row>
    <row r="17" spans="1:13" s="40" customFormat="1" ht="19.5" customHeight="1">
      <c r="A17" s="92" t="s">
        <v>0</v>
      </c>
      <c r="B17" s="93"/>
      <c r="C17" s="47">
        <f aca="true" t="shared" si="0" ref="C17:I17">SUM(C7:C16)</f>
        <v>131228</v>
      </c>
      <c r="D17" s="47">
        <f t="shared" si="0"/>
        <v>21853</v>
      </c>
      <c r="E17" s="47">
        <f t="shared" si="0"/>
        <v>170216</v>
      </c>
      <c r="F17" s="47">
        <f t="shared" si="0"/>
        <v>73692</v>
      </c>
      <c r="G17" s="47">
        <f t="shared" si="0"/>
        <v>15420</v>
      </c>
      <c r="H17" s="47">
        <f t="shared" si="0"/>
        <v>25486</v>
      </c>
      <c r="I17" s="47">
        <f t="shared" si="0"/>
        <v>35338</v>
      </c>
      <c r="J17" s="47">
        <f>SUM(J7:J16)</f>
        <v>50906</v>
      </c>
      <c r="K17" s="47">
        <f>SUM(K7:K16)</f>
        <v>57836</v>
      </c>
      <c r="L17" s="64">
        <f>SUM(L7:L16)</f>
        <v>64395</v>
      </c>
      <c r="M17" s="64">
        <f>SUM(M7:M16)</f>
        <v>62560</v>
      </c>
    </row>
    <row r="18" spans="1:13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24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85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63"/>
      <c r="D7" s="63"/>
      <c r="E7" s="63"/>
      <c r="F7" s="63"/>
      <c r="G7" s="65">
        <v>19440</v>
      </c>
      <c r="H7" s="65">
        <v>42452</v>
      </c>
      <c r="I7" s="65">
        <v>45324</v>
      </c>
      <c r="J7" s="65">
        <v>46404</v>
      </c>
      <c r="K7" s="65">
        <v>43421</v>
      </c>
      <c r="L7" s="65"/>
      <c r="M7" s="45"/>
    </row>
    <row r="8" spans="1:13" ht="19.5" customHeight="1">
      <c r="A8" s="27">
        <v>2</v>
      </c>
      <c r="B8" s="29" t="s">
        <v>75</v>
      </c>
      <c r="C8" s="63"/>
      <c r="D8" s="63"/>
      <c r="E8" s="63"/>
      <c r="F8" s="63"/>
      <c r="G8" s="65">
        <v>3308</v>
      </c>
      <c r="H8" s="65">
        <v>9185</v>
      </c>
      <c r="I8" s="65">
        <v>6230</v>
      </c>
      <c r="J8" s="65">
        <v>6152</v>
      </c>
      <c r="K8" s="65">
        <v>3592</v>
      </c>
      <c r="L8" s="65"/>
      <c r="M8" s="66"/>
    </row>
    <row r="9" spans="1:13" ht="19.5" customHeight="1">
      <c r="A9" s="27">
        <v>3</v>
      </c>
      <c r="B9" s="31" t="s">
        <v>76</v>
      </c>
      <c r="C9" s="63"/>
      <c r="D9" s="63"/>
      <c r="E9" s="63"/>
      <c r="F9" s="63"/>
      <c r="G9" s="65">
        <v>2268</v>
      </c>
      <c r="H9" s="65">
        <v>4361</v>
      </c>
      <c r="I9" s="65">
        <v>7624</v>
      </c>
      <c r="J9" s="65">
        <v>11649</v>
      </c>
      <c r="K9" s="65">
        <v>9756</v>
      </c>
      <c r="L9" s="65">
        <v>9834</v>
      </c>
      <c r="M9" s="66"/>
    </row>
    <row r="10" spans="1:13" ht="19.5" customHeight="1">
      <c r="A10" s="27">
        <v>4</v>
      </c>
      <c r="B10" s="31" t="s">
        <v>77</v>
      </c>
      <c r="C10" s="63"/>
      <c r="D10" s="63"/>
      <c r="E10" s="63"/>
      <c r="F10" s="63"/>
      <c r="G10" s="65">
        <v>1950</v>
      </c>
      <c r="H10" s="65">
        <v>4989</v>
      </c>
      <c r="I10" s="65">
        <v>8677</v>
      </c>
      <c r="J10" s="65">
        <v>11569</v>
      </c>
      <c r="K10" s="65">
        <v>9819</v>
      </c>
      <c r="L10" s="65">
        <v>7802</v>
      </c>
      <c r="M10" s="66">
        <v>8242</v>
      </c>
    </row>
    <row r="11" spans="1:13" ht="19.5" customHeight="1">
      <c r="A11" s="27">
        <v>5</v>
      </c>
      <c r="B11" s="31" t="s">
        <v>78</v>
      </c>
      <c r="C11" s="27"/>
      <c r="D11" s="27"/>
      <c r="E11" s="27"/>
      <c r="F11" s="26"/>
      <c r="G11" s="45"/>
      <c r="H11" s="45"/>
      <c r="I11" s="45"/>
      <c r="J11" s="45"/>
      <c r="K11" s="45"/>
      <c r="L11" s="45"/>
      <c r="M11" s="66"/>
    </row>
    <row r="12" spans="1:13" ht="24.75" customHeight="1">
      <c r="A12" s="27">
        <v>6</v>
      </c>
      <c r="B12" s="29" t="s">
        <v>98</v>
      </c>
      <c r="C12" s="27"/>
      <c r="D12" s="27"/>
      <c r="E12" s="27"/>
      <c r="F12" s="26"/>
      <c r="G12" s="45"/>
      <c r="H12" s="45"/>
      <c r="I12" s="45"/>
      <c r="J12" s="45"/>
      <c r="K12" s="45"/>
      <c r="L12" s="45"/>
      <c r="M12" s="66"/>
    </row>
    <row r="13" spans="1:13" ht="19.5" customHeight="1">
      <c r="A13" s="27">
        <v>7</v>
      </c>
      <c r="B13" s="29" t="s">
        <v>79</v>
      </c>
      <c r="C13" s="27"/>
      <c r="D13" s="27"/>
      <c r="E13" s="27"/>
      <c r="F13" s="26"/>
      <c r="G13" s="65">
        <v>2413</v>
      </c>
      <c r="H13" s="65">
        <v>4585</v>
      </c>
      <c r="I13" s="65">
        <v>4618</v>
      </c>
      <c r="J13" s="65">
        <v>4660</v>
      </c>
      <c r="K13" s="65">
        <v>4738</v>
      </c>
      <c r="L13" s="65">
        <v>6101</v>
      </c>
      <c r="M13" s="66"/>
    </row>
    <row r="14" spans="1:13" ht="19.5" customHeight="1">
      <c r="A14" s="27">
        <v>8</v>
      </c>
      <c r="B14" s="29"/>
      <c r="C14" s="27"/>
      <c r="D14" s="27"/>
      <c r="E14" s="27"/>
      <c r="F14" s="26"/>
      <c r="G14" s="46"/>
      <c r="H14" s="46"/>
      <c r="I14" s="46"/>
      <c r="J14" s="46"/>
      <c r="K14" s="44"/>
      <c r="L14" s="44"/>
      <c r="M14" s="66"/>
    </row>
    <row r="15" spans="1:13" ht="19.5" customHeight="1">
      <c r="A15" s="27">
        <v>9</v>
      </c>
      <c r="B15" s="37"/>
      <c r="C15" s="27"/>
      <c r="D15" s="27"/>
      <c r="E15" s="27"/>
      <c r="F15" s="26"/>
      <c r="G15" s="46"/>
      <c r="H15" s="46"/>
      <c r="I15" s="46"/>
      <c r="J15" s="46"/>
      <c r="K15" s="44"/>
      <c r="L15" s="44"/>
      <c r="M15" s="66"/>
    </row>
    <row r="16" spans="1:13" ht="19.5" customHeight="1">
      <c r="A16" s="27">
        <v>10</v>
      </c>
      <c r="B16" s="38"/>
      <c r="C16" s="27"/>
      <c r="D16" s="27"/>
      <c r="E16" s="27"/>
      <c r="F16" s="26"/>
      <c r="G16" s="46"/>
      <c r="H16" s="46"/>
      <c r="I16" s="46"/>
      <c r="J16" s="46"/>
      <c r="K16" s="44"/>
      <c r="L16" s="44"/>
      <c r="M16" s="66"/>
    </row>
    <row r="17" spans="1:13" s="40" customFormat="1" ht="19.5" customHeight="1">
      <c r="A17" s="92" t="s">
        <v>0</v>
      </c>
      <c r="B17" s="93"/>
      <c r="C17" s="39">
        <f aca="true" t="shared" si="0" ref="C17:I17">SUM(C7:C16)</f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47">
        <f t="shared" si="0"/>
        <v>29379</v>
      </c>
      <c r="H17" s="47">
        <f t="shared" si="0"/>
        <v>65572</v>
      </c>
      <c r="I17" s="47">
        <f t="shared" si="0"/>
        <v>72473</v>
      </c>
      <c r="J17" s="47">
        <f>SUM(J7:J16)</f>
        <v>80434</v>
      </c>
      <c r="K17" s="47">
        <f>SUM(K7:K16)</f>
        <v>71326</v>
      </c>
      <c r="L17" s="47">
        <f>SUM(L7:L16)</f>
        <v>23737</v>
      </c>
      <c r="M17" s="47">
        <f>SUM(M7:M16)</f>
        <v>8242</v>
      </c>
    </row>
    <row r="18" spans="1:13" ht="19.5" customHeight="1">
      <c r="A18" s="102" t="s">
        <v>18</v>
      </c>
      <c r="B18" s="102"/>
      <c r="C18" s="102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25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0:M20"/>
    <mergeCell ref="J4:J5"/>
    <mergeCell ref="K4:K5"/>
    <mergeCell ref="L4:L5"/>
    <mergeCell ref="M4:M5"/>
    <mergeCell ref="A17:B17"/>
    <mergeCell ref="A19:L19"/>
    <mergeCell ref="A18:C1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86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27"/>
      <c r="D7" s="27"/>
      <c r="E7" s="27"/>
      <c r="F7" s="26"/>
      <c r="G7" s="63"/>
      <c r="H7" s="63"/>
      <c r="I7" s="63">
        <v>36260</v>
      </c>
      <c r="J7" s="63">
        <v>36330</v>
      </c>
      <c r="K7" s="63">
        <v>33586</v>
      </c>
      <c r="L7" s="63"/>
      <c r="M7" s="65"/>
    </row>
    <row r="8" spans="1:13" ht="19.5" customHeight="1">
      <c r="A8" s="27">
        <v>2</v>
      </c>
      <c r="B8" s="29" t="s">
        <v>75</v>
      </c>
      <c r="C8" s="27"/>
      <c r="D8" s="27"/>
      <c r="E8" s="27"/>
      <c r="F8" s="26"/>
      <c r="G8" s="63">
        <v>1876</v>
      </c>
      <c r="H8" s="63">
        <v>5795</v>
      </c>
      <c r="I8" s="63">
        <v>4244</v>
      </c>
      <c r="J8" s="63">
        <v>4984</v>
      </c>
      <c r="K8" s="63">
        <v>3295</v>
      </c>
      <c r="L8" s="63"/>
      <c r="M8" s="67"/>
    </row>
    <row r="9" spans="1:13" ht="19.5" customHeight="1">
      <c r="A9" s="27">
        <v>3</v>
      </c>
      <c r="B9" s="31" t="s">
        <v>76</v>
      </c>
      <c r="C9" s="27"/>
      <c r="D9" s="27"/>
      <c r="E9" s="27"/>
      <c r="F9" s="26"/>
      <c r="G9" s="63">
        <v>1652</v>
      </c>
      <c r="H9" s="63">
        <v>3754</v>
      </c>
      <c r="I9" s="63">
        <v>7554</v>
      </c>
      <c r="J9" s="63">
        <v>9711</v>
      </c>
      <c r="K9" s="63">
        <v>8430</v>
      </c>
      <c r="L9" s="63">
        <v>8695</v>
      </c>
      <c r="M9" s="67"/>
    </row>
    <row r="10" spans="1:13" ht="19.5" customHeight="1">
      <c r="A10" s="27">
        <v>4</v>
      </c>
      <c r="B10" s="31" t="s">
        <v>77</v>
      </c>
      <c r="C10" s="27"/>
      <c r="D10" s="27"/>
      <c r="E10" s="27"/>
      <c r="F10" s="27"/>
      <c r="G10" s="63">
        <v>1730</v>
      </c>
      <c r="H10" s="63">
        <v>4439</v>
      </c>
      <c r="I10" s="63">
        <v>7253</v>
      </c>
      <c r="J10" s="63">
        <v>8734</v>
      </c>
      <c r="K10" s="63">
        <v>9072</v>
      </c>
      <c r="L10" s="63">
        <v>7515</v>
      </c>
      <c r="M10" s="67">
        <v>7398</v>
      </c>
    </row>
    <row r="11" spans="1:13" ht="19.5" customHeight="1">
      <c r="A11" s="27">
        <v>5</v>
      </c>
      <c r="B11" s="31" t="s">
        <v>78</v>
      </c>
      <c r="C11" s="27"/>
      <c r="D11" s="27"/>
      <c r="E11" s="27"/>
      <c r="F11" s="26"/>
      <c r="G11" s="45"/>
      <c r="H11" s="45"/>
      <c r="I11" s="45"/>
      <c r="J11" s="45"/>
      <c r="K11" s="45"/>
      <c r="L11" s="65"/>
      <c r="M11" s="67"/>
    </row>
    <row r="12" spans="1:13" ht="24.75" customHeight="1">
      <c r="A12" s="27">
        <v>6</v>
      </c>
      <c r="B12" s="29" t="s">
        <v>98</v>
      </c>
      <c r="C12" s="27"/>
      <c r="D12" s="27"/>
      <c r="E12" s="27"/>
      <c r="F12" s="26"/>
      <c r="G12" s="45"/>
      <c r="H12" s="45"/>
      <c r="I12" s="45"/>
      <c r="J12" s="45"/>
      <c r="K12" s="45"/>
      <c r="L12" s="65"/>
      <c r="M12" s="67"/>
    </row>
    <row r="13" spans="1:13" ht="19.5" customHeight="1">
      <c r="A13" s="27">
        <v>7</v>
      </c>
      <c r="B13" s="29" t="s">
        <v>79</v>
      </c>
      <c r="C13" s="27"/>
      <c r="D13" s="27"/>
      <c r="E13" s="27"/>
      <c r="F13" s="26"/>
      <c r="G13" s="45"/>
      <c r="H13" s="45"/>
      <c r="I13" s="45"/>
      <c r="J13" s="45"/>
      <c r="K13" s="45"/>
      <c r="L13" s="65"/>
      <c r="M13" s="67"/>
    </row>
    <row r="14" spans="1:13" ht="19.5" customHeight="1">
      <c r="A14" s="27">
        <v>8</v>
      </c>
      <c r="B14" s="29"/>
      <c r="C14" s="27"/>
      <c r="D14" s="27"/>
      <c r="E14" s="27"/>
      <c r="F14" s="26"/>
      <c r="G14" s="46"/>
      <c r="H14" s="46"/>
      <c r="I14" s="46"/>
      <c r="J14" s="46"/>
      <c r="K14" s="44"/>
      <c r="L14" s="67"/>
      <c r="M14" s="67"/>
    </row>
    <row r="15" spans="1:13" ht="19.5" customHeight="1">
      <c r="A15" s="27">
        <v>9</v>
      </c>
      <c r="B15" s="37"/>
      <c r="C15" s="27"/>
      <c r="D15" s="27"/>
      <c r="E15" s="27"/>
      <c r="F15" s="26"/>
      <c r="G15" s="46"/>
      <c r="H15" s="46"/>
      <c r="I15" s="46"/>
      <c r="J15" s="46"/>
      <c r="K15" s="44"/>
      <c r="L15" s="67"/>
      <c r="M15" s="67"/>
    </row>
    <row r="16" spans="1:13" ht="19.5" customHeight="1">
      <c r="A16" s="27">
        <v>10</v>
      </c>
      <c r="B16" s="38"/>
      <c r="C16" s="27"/>
      <c r="D16" s="27"/>
      <c r="E16" s="27"/>
      <c r="F16" s="26"/>
      <c r="G16" s="46"/>
      <c r="H16" s="46"/>
      <c r="I16" s="46"/>
      <c r="J16" s="46"/>
      <c r="K16" s="44"/>
      <c r="L16" s="67"/>
      <c r="M16" s="67"/>
    </row>
    <row r="17" spans="1:13" s="40" customFormat="1" ht="19.5" customHeight="1">
      <c r="A17" s="92" t="s">
        <v>0</v>
      </c>
      <c r="B17" s="93"/>
      <c r="C17" s="53">
        <f aca="true" t="shared" si="0" ref="C17:I17">SUM(C7:C16)</f>
        <v>0</v>
      </c>
      <c r="D17" s="53">
        <f t="shared" si="0"/>
        <v>0</v>
      </c>
      <c r="E17" s="53">
        <f t="shared" si="0"/>
        <v>0</v>
      </c>
      <c r="F17" s="53">
        <f t="shared" si="0"/>
        <v>0</v>
      </c>
      <c r="G17" s="47">
        <f t="shared" si="0"/>
        <v>5258</v>
      </c>
      <c r="H17" s="47">
        <f t="shared" si="0"/>
        <v>13988</v>
      </c>
      <c r="I17" s="47">
        <f t="shared" si="0"/>
        <v>55311</v>
      </c>
      <c r="J17" s="47">
        <f>SUM(J7:J16)</f>
        <v>59759</v>
      </c>
      <c r="K17" s="47">
        <f>SUM(K7:K16)</f>
        <v>54383</v>
      </c>
      <c r="L17" s="47">
        <f>SUM(L7:L16)</f>
        <v>16210</v>
      </c>
      <c r="M17" s="47">
        <f>SUM(M7:M16)</f>
        <v>7398</v>
      </c>
    </row>
    <row r="18" spans="1:13" ht="19.5" customHeight="1">
      <c r="A18" s="103" t="s">
        <v>18</v>
      </c>
      <c r="B18" s="103"/>
      <c r="C18" s="103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26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0:M20"/>
    <mergeCell ref="J4:J5"/>
    <mergeCell ref="K4:K5"/>
    <mergeCell ref="L4:L5"/>
    <mergeCell ref="M4:M5"/>
    <mergeCell ref="A17:B17"/>
    <mergeCell ref="A19:L19"/>
    <mergeCell ref="A18:C1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87</v>
      </c>
    </row>
    <row r="4" spans="1:13" ht="19.5" customHeight="1">
      <c r="A4" s="104" t="s">
        <v>4</v>
      </c>
      <c r="B4" s="105" t="s">
        <v>7</v>
      </c>
      <c r="C4" s="104" t="s">
        <v>38</v>
      </c>
      <c r="D4" s="104" t="s">
        <v>39</v>
      </c>
      <c r="E4" s="104" t="s">
        <v>40</v>
      </c>
      <c r="F4" s="104" t="s">
        <v>41</v>
      </c>
      <c r="G4" s="104" t="s">
        <v>42</v>
      </c>
      <c r="H4" s="104" t="s">
        <v>43</v>
      </c>
      <c r="I4" s="104" t="s">
        <v>44</v>
      </c>
      <c r="J4" s="104" t="s">
        <v>45</v>
      </c>
      <c r="K4" s="104" t="s">
        <v>46</v>
      </c>
      <c r="L4" s="104" t="s">
        <v>47</v>
      </c>
      <c r="M4" s="104" t="s">
        <v>48</v>
      </c>
    </row>
    <row r="5" spans="1:13" ht="19.5" customHeight="1">
      <c r="A5" s="104"/>
      <c r="B5" s="106"/>
      <c r="C5" s="104"/>
      <c r="D5" s="104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28" customFormat="1" ht="15" customHeight="1">
      <c r="A6" s="68">
        <v>0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  <c r="M6" s="68">
        <v>12</v>
      </c>
    </row>
    <row r="7" spans="1:13" ht="19.5" customHeight="1">
      <c r="A7" s="68">
        <v>1</v>
      </c>
      <c r="B7" s="69" t="s">
        <v>74</v>
      </c>
      <c r="C7" s="73" t="e">
        <f>'TAB 74 '!C7/'TAB 73 '!C7</f>
        <v>#DIV/0!</v>
      </c>
      <c r="D7" s="73" t="e">
        <f>'TAB 74 '!D7/'TAB 73 '!D7</f>
        <v>#DIV/0!</v>
      </c>
      <c r="E7" s="73" t="e">
        <f>'TAB 74 '!E7/'TAB 73 '!E7</f>
        <v>#DIV/0!</v>
      </c>
      <c r="F7" s="73" t="e">
        <f>'TAB 74 '!F7/'TAB 73 '!F7</f>
        <v>#DIV/0!</v>
      </c>
      <c r="G7" s="73" t="e">
        <f>'TAB 74 '!G7/'TAB 73 '!G7</f>
        <v>#DIV/0!</v>
      </c>
      <c r="H7" s="73" t="e">
        <f>'TAB 74 '!H7/'TAB 73 '!H7</f>
        <v>#DIV/0!</v>
      </c>
      <c r="I7" s="73" t="e">
        <f>'TAB 74 '!I7/'TAB 73 '!I7</f>
        <v>#DIV/0!</v>
      </c>
      <c r="J7" s="73" t="e">
        <f>'TAB 74 '!J7/'TAB 73 '!J7</f>
        <v>#DIV/0!</v>
      </c>
      <c r="K7" s="73" t="e">
        <f>'TAB 74 '!K7/'TAB 73 '!K7</f>
        <v>#DIV/0!</v>
      </c>
      <c r="L7" s="73" t="e">
        <f>'TAB 74 '!L7/'TAB 73 '!L7</f>
        <v>#DIV/0!</v>
      </c>
      <c r="M7" s="73" t="e">
        <f>'TAB 74 '!M7/'TAB 73 '!M7</f>
        <v>#DIV/0!</v>
      </c>
    </row>
    <row r="8" spans="1:13" ht="19.5" customHeight="1">
      <c r="A8" s="68">
        <v>2</v>
      </c>
      <c r="B8" s="69" t="s">
        <v>75</v>
      </c>
      <c r="C8" s="74">
        <f>'TAB 74 '!C8/'TAB 73 '!C8</f>
        <v>7</v>
      </c>
      <c r="D8" s="74">
        <f>'TAB 74 '!D8/'TAB 73 '!D8</f>
        <v>2</v>
      </c>
      <c r="E8" s="74">
        <f>'TAB 74 '!E8/'TAB 73 '!E8</f>
        <v>13.710430537061695</v>
      </c>
      <c r="F8" s="74">
        <f>'TAB 74 '!F8/'TAB 73 '!F8</f>
        <v>11.066154422788605</v>
      </c>
      <c r="G8" s="74">
        <f>'TAB 74 '!G8/'TAB 73 '!G8</f>
        <v>3.9592986850344394</v>
      </c>
      <c r="H8" s="74">
        <f>'TAB 74 '!H8/'TAB 73 '!H8</f>
        <v>2.605807846771702</v>
      </c>
      <c r="I8" s="74">
        <f>'TAB 74 '!I8/'TAB 73 '!I8</f>
        <v>1.9494204425711275</v>
      </c>
      <c r="J8" s="74">
        <f>'TAB 74 '!J8/'TAB 73 '!J8</f>
        <v>2.526427703523694</v>
      </c>
      <c r="K8" s="74">
        <f>'TAB 74 '!K8/'TAB 73 '!K8</f>
        <v>2.1904761904761907</v>
      </c>
      <c r="L8" s="74" t="e">
        <f>'TAB 74 '!L8/'TAB 73 '!L8</f>
        <v>#DIV/0!</v>
      </c>
      <c r="M8" s="74" t="e">
        <f>'TAB 74 '!M8/'TAB 73 '!M8</f>
        <v>#DIV/0!</v>
      </c>
    </row>
    <row r="9" spans="1:13" ht="19.5" customHeight="1">
      <c r="A9" s="68">
        <v>3</v>
      </c>
      <c r="B9" s="71" t="s">
        <v>76</v>
      </c>
      <c r="C9" s="74" t="e">
        <f>'TAB 74 '!C9/'TAB 73 '!C9</f>
        <v>#DIV/0!</v>
      </c>
      <c r="D9" s="74" t="e">
        <f>'TAB 74 '!D9/'TAB 73 '!D9</f>
        <v>#DIV/0!</v>
      </c>
      <c r="E9" s="74" t="e">
        <f>'TAB 74 '!E9/'TAB 73 '!E9</f>
        <v>#DIV/0!</v>
      </c>
      <c r="F9" s="74" t="e">
        <f>'TAB 74 '!F9/'TAB 73 '!F9</f>
        <v>#DIV/0!</v>
      </c>
      <c r="G9" s="74">
        <f>'TAB 74 '!G9/'TAB 73 '!G9</f>
        <v>1.8618090452261307</v>
      </c>
      <c r="H9" s="74">
        <f>'TAB 74 '!H9/'TAB 73 '!H9</f>
        <v>3.293965517241379</v>
      </c>
      <c r="I9" s="74">
        <f>'TAB 74 '!I9/'TAB 73 '!I9</f>
        <v>6.102678571428571</v>
      </c>
      <c r="J9" s="74">
        <f>'TAB 74 '!J9/'TAB 73 '!J9</f>
        <v>14.7</v>
      </c>
      <c r="K9" s="74">
        <f>'TAB 74 '!K9/'TAB 73 '!K9</f>
        <v>4.288488210818308</v>
      </c>
      <c r="L9" s="74">
        <f>'TAB 74 '!L9/'TAB 73 '!L9</f>
        <v>3.47970297029703</v>
      </c>
      <c r="M9" s="74" t="e">
        <f>'TAB 74 '!M9/'TAB 73 '!M9</f>
        <v>#DIV/0!</v>
      </c>
    </row>
    <row r="10" spans="1:13" ht="19.5" customHeight="1">
      <c r="A10" s="68">
        <v>4</v>
      </c>
      <c r="B10" s="71" t="s">
        <v>77</v>
      </c>
      <c r="C10" s="74">
        <f>'TAB 74 '!C10/'TAB 73 '!C10</f>
        <v>4.101751459549624</v>
      </c>
      <c r="D10" s="74">
        <f>'TAB 74 '!D10/'TAB 73 '!D10</f>
        <v>4.192875481386393</v>
      </c>
      <c r="E10" s="74">
        <f>'TAB 74 '!E10/'TAB 73 '!E10</f>
        <v>4.980416929879975</v>
      </c>
      <c r="F10" s="74">
        <f>'TAB 74 '!F10/'TAB 73 '!F10</f>
        <v>4.017283950617284</v>
      </c>
      <c r="G10" s="74">
        <f>'TAB 74 '!G10/'TAB 73 '!G10</f>
        <v>5.051894563426688</v>
      </c>
      <c r="H10" s="74">
        <f>'TAB 74 '!H10/'TAB 73 '!H10</f>
        <v>4.243104554201411</v>
      </c>
      <c r="I10" s="74">
        <f>'TAB 74 '!I10/'TAB 73 '!I10</f>
        <v>5.7748650732459526</v>
      </c>
      <c r="J10" s="74">
        <f>'TAB 74 '!J10/'TAB 73 '!J10</f>
        <v>10.406217070600633</v>
      </c>
      <c r="K10" s="74">
        <f>'TAB 74 '!K10/'TAB 73 '!K10</f>
        <v>13.352425180598555</v>
      </c>
      <c r="L10" s="74">
        <f>'TAB 74 '!L10/'TAB 73 '!L10</f>
        <v>13.86267699706118</v>
      </c>
      <c r="M10" s="74">
        <f>'TAB 74 '!M10/'TAB 73 '!M10</f>
        <v>20.73583029499503</v>
      </c>
    </row>
    <row r="11" spans="1:13" ht="19.5" customHeight="1">
      <c r="A11" s="68">
        <v>5</v>
      </c>
      <c r="B11" s="71" t="s">
        <v>78</v>
      </c>
      <c r="C11" s="74" t="e">
        <f>'TAB 74 '!C11/'TAB 73 '!C11</f>
        <v>#DIV/0!</v>
      </c>
      <c r="D11" s="74" t="e">
        <f>'TAB 74 '!D11/'TAB 73 '!D11</f>
        <v>#DIV/0!</v>
      </c>
      <c r="E11" s="74" t="e">
        <f>'TAB 74 '!E11/'TAB 73 '!E11</f>
        <v>#DIV/0!</v>
      </c>
      <c r="F11" s="74" t="e">
        <f>'TAB 74 '!F11/'TAB 73 '!F11</f>
        <v>#DIV/0!</v>
      </c>
      <c r="G11" s="74" t="e">
        <f>'TAB 74 '!G11/'TAB 73 '!G11</f>
        <v>#DIV/0!</v>
      </c>
      <c r="H11" s="74" t="e">
        <f>'TAB 74 '!H11/'TAB 73 '!H11</f>
        <v>#DIV/0!</v>
      </c>
      <c r="I11" s="74" t="e">
        <f>'TAB 74 '!I11/'TAB 73 '!I11</f>
        <v>#DIV/0!</v>
      </c>
      <c r="J11" s="74" t="e">
        <f>'TAB 74 '!J11/'TAB 73 '!J11</f>
        <v>#DIV/0!</v>
      </c>
      <c r="K11" s="74" t="e">
        <f>'TAB 74 '!K11/'TAB 73 '!K11</f>
        <v>#DIV/0!</v>
      </c>
      <c r="L11" s="74" t="e">
        <f>'TAB 74 '!L11/'TAB 73 '!L11</f>
        <v>#DIV/0!</v>
      </c>
      <c r="M11" s="74" t="e">
        <f>'TAB 74 '!M11/'TAB 73 '!M11</f>
        <v>#DIV/0!</v>
      </c>
    </row>
    <row r="12" spans="1:13" ht="24.75" customHeight="1">
      <c r="A12" s="68">
        <v>6</v>
      </c>
      <c r="B12" s="69" t="s">
        <v>98</v>
      </c>
      <c r="C12" s="74" t="e">
        <f>'TAB 74 '!C12/'TAB 73 '!C12</f>
        <v>#DIV/0!</v>
      </c>
      <c r="D12" s="74" t="e">
        <f>'TAB 74 '!D12/'TAB 73 '!D12</f>
        <v>#DIV/0!</v>
      </c>
      <c r="E12" s="74" t="e">
        <f>'TAB 74 '!E12/'TAB 73 '!E12</f>
        <v>#DIV/0!</v>
      </c>
      <c r="F12" s="74" t="e">
        <f>'TAB 74 '!F12/'TAB 73 '!F12</f>
        <v>#DIV/0!</v>
      </c>
      <c r="G12" s="74" t="e">
        <f>'TAB 74 '!G12/'TAB 73 '!G12</f>
        <v>#DIV/0!</v>
      </c>
      <c r="H12" s="74" t="e">
        <f>'TAB 74 '!H12/'TAB 73 '!H12</f>
        <v>#DIV/0!</v>
      </c>
      <c r="I12" s="74" t="e">
        <f>'TAB 74 '!I12/'TAB 73 '!I12</f>
        <v>#DIV/0!</v>
      </c>
      <c r="J12" s="74" t="e">
        <f>'TAB 74 '!J12/'TAB 73 '!J12</f>
        <v>#DIV/0!</v>
      </c>
      <c r="K12" s="74" t="e">
        <f>'TAB 74 '!K12/'TAB 73 '!K12</f>
        <v>#DIV/0!</v>
      </c>
      <c r="L12" s="74" t="e">
        <f>'TAB 74 '!L12/'TAB 73 '!L12</f>
        <v>#DIV/0!</v>
      </c>
      <c r="M12" s="74" t="e">
        <f>'TAB 74 '!M12/'TAB 73 '!M12</f>
        <v>#DIV/0!</v>
      </c>
    </row>
    <row r="13" spans="1:13" ht="19.5" customHeight="1">
      <c r="A13" s="68">
        <v>7</v>
      </c>
      <c r="B13" s="69" t="s">
        <v>79</v>
      </c>
      <c r="C13" s="74">
        <f>'TAB 74 '!C13/'TAB 73 '!C13</f>
        <v>23.374370594159114</v>
      </c>
      <c r="D13" s="74" t="e">
        <f>'TAB 74 '!D13/'TAB 73 '!D13</f>
        <v>#DIV/0!</v>
      </c>
      <c r="E13" s="74" t="e">
        <f>'TAB 74 '!E13/'TAB 73 '!E13</f>
        <v>#DIV/0!</v>
      </c>
      <c r="F13" s="74" t="e">
        <f>'TAB 74 '!F13/'TAB 73 '!F13</f>
        <v>#DIV/0!</v>
      </c>
      <c r="G13" s="74" t="e">
        <f>'TAB 74 '!G13/'TAB 73 '!G13</f>
        <v>#DIV/0!</v>
      </c>
      <c r="H13" s="74" t="e">
        <f>'TAB 74 '!H13/'TAB 73 '!H13</f>
        <v>#DIV/0!</v>
      </c>
      <c r="I13" s="74" t="e">
        <f>'TAB 74 '!I13/'TAB 73 '!I13</f>
        <v>#DIV/0!</v>
      </c>
      <c r="J13" s="74" t="e">
        <f>'TAB 74 '!J13/'TAB 73 '!J13</f>
        <v>#DIV/0!</v>
      </c>
      <c r="K13" s="74" t="e">
        <f>'TAB 74 '!K13/'TAB 73 '!K13</f>
        <v>#DIV/0!</v>
      </c>
      <c r="L13" s="74">
        <f>'TAB 74 '!L13/'TAB 73 '!L13</f>
        <v>11</v>
      </c>
      <c r="M13" s="74" t="e">
        <f>'TAB 74 '!M13/'TAB 73 '!M13</f>
        <v>#DIV/0!</v>
      </c>
    </row>
    <row r="14" spans="1:13" ht="19.5" customHeight="1">
      <c r="A14" s="68">
        <v>8</v>
      </c>
      <c r="B14" s="69"/>
      <c r="C14" s="74" t="e">
        <f>'TAB 74 '!C14/'TAB 73 '!C14</f>
        <v>#DIV/0!</v>
      </c>
      <c r="D14" s="74" t="e">
        <f>'TAB 74 '!D14/'TAB 73 '!D14</f>
        <v>#DIV/0!</v>
      </c>
      <c r="E14" s="74" t="e">
        <f>'TAB 74 '!E14/'TAB 73 '!E14</f>
        <v>#DIV/0!</v>
      </c>
      <c r="F14" s="74" t="e">
        <f>'TAB 74 '!F14/'TAB 73 '!F14</f>
        <v>#DIV/0!</v>
      </c>
      <c r="G14" s="74" t="e">
        <f>'TAB 74 '!G14/'TAB 73 '!G14</f>
        <v>#DIV/0!</v>
      </c>
      <c r="H14" s="74" t="e">
        <f>'TAB 74 '!H14/'TAB 73 '!H14</f>
        <v>#DIV/0!</v>
      </c>
      <c r="I14" s="74" t="e">
        <f>'TAB 74 '!I14/'TAB 73 '!I14</f>
        <v>#DIV/0!</v>
      </c>
      <c r="J14" s="74" t="e">
        <f>'TAB 74 '!J14/'TAB 73 '!J14</f>
        <v>#DIV/0!</v>
      </c>
      <c r="K14" s="74" t="e">
        <f>'TAB 74 '!K14/'TAB 73 '!K14</f>
        <v>#DIV/0!</v>
      </c>
      <c r="L14" s="74" t="e">
        <f>'TAB 74 '!L14/'TAB 73 '!L14</f>
        <v>#DIV/0!</v>
      </c>
      <c r="M14" s="74" t="e">
        <f>'TAB 74 '!M14/'TAB 73 '!M14</f>
        <v>#DIV/0!</v>
      </c>
    </row>
    <row r="15" spans="1:13" ht="19.5" customHeight="1">
      <c r="A15" s="68">
        <v>9</v>
      </c>
      <c r="B15" s="72"/>
      <c r="C15" s="74" t="e">
        <f>'TAB 74 '!C15/'TAB 73 '!C15</f>
        <v>#DIV/0!</v>
      </c>
      <c r="D15" s="74" t="e">
        <f>'TAB 74 '!D15/'TAB 73 '!D15</f>
        <v>#DIV/0!</v>
      </c>
      <c r="E15" s="74" t="e">
        <f>'TAB 74 '!E15/'TAB 73 '!E15</f>
        <v>#DIV/0!</v>
      </c>
      <c r="F15" s="74" t="e">
        <f>'TAB 74 '!F15/'TAB 73 '!F15</f>
        <v>#DIV/0!</v>
      </c>
      <c r="G15" s="74" t="e">
        <f>'TAB 74 '!G15/'TAB 73 '!G15</f>
        <v>#DIV/0!</v>
      </c>
      <c r="H15" s="74" t="e">
        <f>'TAB 74 '!H15/'TAB 73 '!H15</f>
        <v>#DIV/0!</v>
      </c>
      <c r="I15" s="74" t="e">
        <f>'TAB 74 '!I15/'TAB 73 '!I15</f>
        <v>#DIV/0!</v>
      </c>
      <c r="J15" s="74" t="e">
        <f>'TAB 74 '!J15/'TAB 73 '!J15</f>
        <v>#DIV/0!</v>
      </c>
      <c r="K15" s="74" t="e">
        <f>'TAB 74 '!K15/'TAB 73 '!K15</f>
        <v>#DIV/0!</v>
      </c>
      <c r="L15" s="74" t="e">
        <f>'TAB 74 '!L15/'TAB 73 '!L15</f>
        <v>#DIV/0!</v>
      </c>
      <c r="M15" s="74" t="e">
        <f>'TAB 74 '!M15/'TAB 73 '!M15</f>
        <v>#DIV/0!</v>
      </c>
    </row>
    <row r="16" spans="1:13" ht="19.5" customHeight="1">
      <c r="A16" s="68">
        <v>10</v>
      </c>
      <c r="B16" s="72"/>
      <c r="C16" s="74" t="e">
        <f>'TAB 74 '!C16/'TAB 73 '!C16</f>
        <v>#DIV/0!</v>
      </c>
      <c r="D16" s="74" t="e">
        <f>'TAB 74 '!D16/'TAB 73 '!D16</f>
        <v>#DIV/0!</v>
      </c>
      <c r="E16" s="74" t="e">
        <f>'TAB 74 '!E16/'TAB 73 '!E16</f>
        <v>#DIV/0!</v>
      </c>
      <c r="F16" s="74" t="e">
        <f>'TAB 74 '!F16/'TAB 73 '!F16</f>
        <v>#DIV/0!</v>
      </c>
      <c r="G16" s="74" t="e">
        <f>'TAB 74 '!G16/'TAB 73 '!G16</f>
        <v>#DIV/0!</v>
      </c>
      <c r="H16" s="74" t="e">
        <f>'TAB 74 '!H16/'TAB 73 '!H16</f>
        <v>#DIV/0!</v>
      </c>
      <c r="I16" s="74" t="e">
        <f>'TAB 74 '!I16/'TAB 73 '!I16</f>
        <v>#DIV/0!</v>
      </c>
      <c r="J16" s="74" t="e">
        <f>'TAB 74 '!J16/'TAB 73 '!J16</f>
        <v>#DIV/0!</v>
      </c>
      <c r="K16" s="74" t="e">
        <f>'TAB 74 '!K16/'TAB 73 '!K16</f>
        <v>#DIV/0!</v>
      </c>
      <c r="L16" s="74" t="e">
        <f>'TAB 74 '!L16/'TAB 73 '!L16</f>
        <v>#DIV/0!</v>
      </c>
      <c r="M16" s="74" t="e">
        <f>'TAB 74 '!M16/'TAB 73 '!M16</f>
        <v>#DIV/0!</v>
      </c>
    </row>
    <row r="17" spans="1:13" s="40" customFormat="1" ht="19.5" customHeight="1">
      <c r="A17" s="92" t="s">
        <v>0</v>
      </c>
      <c r="B17" s="93"/>
      <c r="C17" s="75">
        <f>'TAB 74 '!C17/'TAB 73 '!C17</f>
        <v>13.186093247588424</v>
      </c>
      <c r="D17" s="75">
        <f>'TAB 74 '!D17/'TAB 73 '!D17</f>
        <v>2.9098535286284952</v>
      </c>
      <c r="E17" s="75">
        <f>'TAB 74 '!E17/'TAB 73 '!E17</f>
        <v>11.7951631903541</v>
      </c>
      <c r="F17" s="75">
        <f>'TAB 74 '!F17/'TAB 73 '!F17</f>
        <v>8.205322347177374</v>
      </c>
      <c r="G17" s="75">
        <f>'TAB 74 '!G17/'TAB 73 '!G17</f>
        <v>3.5021576198046787</v>
      </c>
      <c r="H17" s="75">
        <f>'TAB 74 '!H17/'TAB 73 '!H17</f>
        <v>3.391350632069195</v>
      </c>
      <c r="I17" s="75">
        <f>'TAB 74 '!I17/'TAB 73 '!I17</f>
        <v>4.11720843527904</v>
      </c>
      <c r="J17" s="75">
        <f>'TAB 74 '!J17/'TAB 73 '!J17</f>
        <v>6.975335708413264</v>
      </c>
      <c r="K17" s="75">
        <f>'TAB 74 '!K17/'TAB 73 '!K17</f>
        <v>9.700771553170076</v>
      </c>
      <c r="L17" s="75">
        <f>'TAB 74 '!L17/'TAB 73 '!L17</f>
        <v>10.285098227120269</v>
      </c>
      <c r="M17" s="75">
        <f>'TAB 74 '!M17/'TAB 73 '!M17</f>
        <v>20.73583029499503</v>
      </c>
    </row>
    <row r="18" spans="1:13" ht="19.5" customHeight="1">
      <c r="A18" s="108" t="s">
        <v>89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9.5" customHeight="1">
      <c r="A19" s="109" t="s">
        <v>88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9.5" customHeight="1">
      <c r="A20" s="91" t="s">
        <v>27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0:M20"/>
    <mergeCell ref="J4:J5"/>
    <mergeCell ref="K4:K5"/>
    <mergeCell ref="L4:L5"/>
    <mergeCell ref="M4:M5"/>
    <mergeCell ref="A17:B17"/>
    <mergeCell ref="A18:M18"/>
    <mergeCell ref="A19:M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20" customWidth="1"/>
    <col min="2" max="2" width="48.421875" style="20" customWidth="1"/>
    <col min="3" max="13" width="7.7109375" style="20" customWidth="1"/>
    <col min="14" max="15" width="8.7109375" style="20" customWidth="1"/>
    <col min="16" max="16384" width="9.140625" style="20" customWidth="1"/>
  </cols>
  <sheetData>
    <row r="1" ht="19.5" customHeight="1"/>
    <row r="2" spans="1:13" s="21" customFormat="1" ht="19.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9.5" customHeight="1">
      <c r="A3" s="22"/>
      <c r="B3" s="23"/>
      <c r="C3" s="23"/>
      <c r="D3" s="23"/>
      <c r="E3" s="23"/>
      <c r="F3" s="23"/>
      <c r="J3" s="24"/>
      <c r="K3" s="24"/>
      <c r="L3" s="24"/>
      <c r="M3" s="25" t="s">
        <v>91</v>
      </c>
    </row>
    <row r="4" spans="1:13" ht="19.5" customHeight="1">
      <c r="A4" s="94" t="s">
        <v>4</v>
      </c>
      <c r="B4" s="99" t="s">
        <v>7</v>
      </c>
      <c r="C4" s="94" t="s">
        <v>38</v>
      </c>
      <c r="D4" s="94" t="s">
        <v>39</v>
      </c>
      <c r="E4" s="94" t="s">
        <v>40</v>
      </c>
      <c r="F4" s="94" t="s">
        <v>41</v>
      </c>
      <c r="G4" s="94" t="s">
        <v>42</v>
      </c>
      <c r="H4" s="94" t="s">
        <v>43</v>
      </c>
      <c r="I4" s="94" t="s">
        <v>44</v>
      </c>
      <c r="J4" s="94" t="s">
        <v>45</v>
      </c>
      <c r="K4" s="94" t="s">
        <v>46</v>
      </c>
      <c r="L4" s="94" t="s">
        <v>47</v>
      </c>
      <c r="M4" s="94" t="s">
        <v>48</v>
      </c>
    </row>
    <row r="5" spans="1:13" ht="19.5" customHeight="1">
      <c r="A5" s="94"/>
      <c r="B5" s="100"/>
      <c r="C5" s="101"/>
      <c r="D5" s="101"/>
      <c r="E5" s="95"/>
      <c r="F5" s="95"/>
      <c r="G5" s="95"/>
      <c r="H5" s="95"/>
      <c r="I5" s="95"/>
      <c r="J5" s="95"/>
      <c r="K5" s="95"/>
      <c r="L5" s="95"/>
      <c r="M5" s="95"/>
    </row>
    <row r="6" spans="1:13" s="28" customFormat="1" ht="15" customHeight="1">
      <c r="A6" s="27">
        <v>0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</row>
    <row r="7" spans="1:13" ht="19.5" customHeight="1">
      <c r="A7" s="27">
        <v>1</v>
      </c>
      <c r="B7" s="29" t="s">
        <v>74</v>
      </c>
      <c r="C7" s="51"/>
      <c r="D7" s="51"/>
      <c r="E7" s="80"/>
      <c r="F7" s="80"/>
      <c r="G7" s="45"/>
      <c r="H7" s="45"/>
      <c r="I7" s="45"/>
      <c r="J7" s="45"/>
      <c r="K7" s="45"/>
      <c r="L7" s="45"/>
      <c r="M7" s="45"/>
    </row>
    <row r="8" spans="1:13" ht="19.5" customHeight="1">
      <c r="A8" s="27">
        <v>2</v>
      </c>
      <c r="B8" s="29" t="s">
        <v>75</v>
      </c>
      <c r="C8" s="51">
        <v>88.55</v>
      </c>
      <c r="D8" s="51">
        <v>38.24</v>
      </c>
      <c r="E8" s="80">
        <v>65.75</v>
      </c>
      <c r="F8" s="80">
        <v>52.77</v>
      </c>
      <c r="G8" s="45"/>
      <c r="H8" s="45"/>
      <c r="I8" s="45"/>
      <c r="J8" s="45"/>
      <c r="K8" s="45"/>
      <c r="L8" s="45"/>
      <c r="M8" s="66"/>
    </row>
    <row r="9" spans="1:13" ht="19.5" customHeight="1">
      <c r="A9" s="27">
        <v>3</v>
      </c>
      <c r="B9" s="31" t="s">
        <v>76</v>
      </c>
      <c r="C9" s="51"/>
      <c r="D9" s="51"/>
      <c r="E9" s="80"/>
      <c r="F9" s="80"/>
      <c r="G9" s="45"/>
      <c r="H9" s="45"/>
      <c r="I9" s="45"/>
      <c r="J9" s="45"/>
      <c r="K9" s="45"/>
      <c r="L9" s="45"/>
      <c r="M9" s="66"/>
    </row>
    <row r="10" spans="1:13" ht="19.5" customHeight="1">
      <c r="A10" s="27">
        <v>4</v>
      </c>
      <c r="B10" s="31" t="s">
        <v>77</v>
      </c>
      <c r="C10" s="52">
        <v>82.52</v>
      </c>
      <c r="D10" s="52">
        <v>67.83</v>
      </c>
      <c r="E10" s="80">
        <v>67.82</v>
      </c>
      <c r="F10" s="80">
        <v>72.67</v>
      </c>
      <c r="G10" s="45"/>
      <c r="H10" s="45"/>
      <c r="I10" s="45"/>
      <c r="J10" s="45"/>
      <c r="K10" s="45"/>
      <c r="L10" s="45"/>
      <c r="M10" s="66"/>
    </row>
    <row r="11" spans="1:13" ht="19.5" customHeight="1">
      <c r="A11" s="27">
        <v>5</v>
      </c>
      <c r="B11" s="31" t="s">
        <v>78</v>
      </c>
      <c r="C11" s="52"/>
      <c r="D11" s="52"/>
      <c r="E11" s="52"/>
      <c r="F11" s="51"/>
      <c r="G11" s="45"/>
      <c r="H11" s="45"/>
      <c r="I11" s="45"/>
      <c r="J11" s="45"/>
      <c r="K11" s="45"/>
      <c r="L11" s="45"/>
      <c r="M11" s="66"/>
    </row>
    <row r="12" spans="1:13" ht="24.75" customHeight="1">
      <c r="A12" s="27">
        <v>6</v>
      </c>
      <c r="B12" s="29" t="s">
        <v>98</v>
      </c>
      <c r="C12" s="52"/>
      <c r="D12" s="52"/>
      <c r="E12" s="52"/>
      <c r="F12" s="51"/>
      <c r="G12" s="45"/>
      <c r="H12" s="45"/>
      <c r="I12" s="45"/>
      <c r="J12" s="45"/>
      <c r="K12" s="45"/>
      <c r="L12" s="45"/>
      <c r="M12" s="66"/>
    </row>
    <row r="13" spans="1:13" ht="19.5" customHeight="1">
      <c r="A13" s="27">
        <v>7</v>
      </c>
      <c r="B13" s="29" t="s">
        <v>79</v>
      </c>
      <c r="C13" s="51">
        <v>18.88</v>
      </c>
      <c r="D13" s="52"/>
      <c r="E13" s="52"/>
      <c r="F13" s="51"/>
      <c r="G13" s="45"/>
      <c r="H13" s="45"/>
      <c r="I13" s="45"/>
      <c r="J13" s="45"/>
      <c r="K13" s="45"/>
      <c r="L13" s="45"/>
      <c r="M13" s="66"/>
    </row>
    <row r="14" spans="1:13" ht="19.5" customHeight="1">
      <c r="A14" s="27">
        <v>8</v>
      </c>
      <c r="B14" s="29"/>
      <c r="C14" s="52"/>
      <c r="D14" s="52"/>
      <c r="E14" s="52"/>
      <c r="F14" s="51"/>
      <c r="G14" s="57"/>
      <c r="H14" s="57"/>
      <c r="I14" s="57"/>
      <c r="J14" s="57"/>
      <c r="K14" s="66"/>
      <c r="L14" s="66"/>
      <c r="M14" s="66"/>
    </row>
    <row r="15" spans="1:13" ht="19.5" customHeight="1">
      <c r="A15" s="27">
        <v>9</v>
      </c>
      <c r="B15" s="76"/>
      <c r="C15" s="52"/>
      <c r="D15" s="52"/>
      <c r="E15" s="52"/>
      <c r="F15" s="51"/>
      <c r="G15" s="57"/>
      <c r="H15" s="57"/>
      <c r="I15" s="57"/>
      <c r="J15" s="57"/>
      <c r="K15" s="66"/>
      <c r="L15" s="66"/>
      <c r="M15" s="66"/>
    </row>
    <row r="16" spans="1:13" ht="19.5" customHeight="1">
      <c r="A16" s="27">
        <v>10</v>
      </c>
      <c r="B16" s="77"/>
      <c r="C16" s="27"/>
      <c r="D16" s="27"/>
      <c r="E16" s="27"/>
      <c r="F16" s="26"/>
      <c r="G16" s="46"/>
      <c r="H16" s="46"/>
      <c r="I16" s="46"/>
      <c r="J16" s="46"/>
      <c r="K16" s="44"/>
      <c r="L16" s="44"/>
      <c r="M16" s="44"/>
    </row>
    <row r="17" spans="1:13" s="40" customFormat="1" ht="19.5" customHeight="1">
      <c r="A17" s="92" t="s">
        <v>0</v>
      </c>
      <c r="B17" s="93"/>
      <c r="C17" s="78">
        <v>20.37</v>
      </c>
      <c r="D17" s="78">
        <v>5.3</v>
      </c>
      <c r="E17" s="79">
        <v>7.73</v>
      </c>
      <c r="F17" s="79">
        <v>7.07</v>
      </c>
      <c r="G17" s="47"/>
      <c r="H17" s="47"/>
      <c r="I17" s="47"/>
      <c r="J17" s="47"/>
      <c r="K17" s="47"/>
      <c r="L17" s="47"/>
      <c r="M17" s="47"/>
    </row>
    <row r="18" spans="1:13" ht="19.5" customHeight="1">
      <c r="A18" s="110" t="s">
        <v>92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2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3" ht="19.5" customHeight="1">
      <c r="A20" s="91" t="s">
        <v>28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0:M20"/>
    <mergeCell ref="J4:J5"/>
    <mergeCell ref="K4:K5"/>
    <mergeCell ref="L4:L5"/>
    <mergeCell ref="M4:M5"/>
    <mergeCell ref="A17:B17"/>
    <mergeCell ref="A19:L19"/>
    <mergeCell ref="A18:M18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2018-09-17T12:05:58Z</cp:lastPrinted>
  <dcterms:created xsi:type="dcterms:W3CDTF">2001-11-26T11:42:29Z</dcterms:created>
  <dcterms:modified xsi:type="dcterms:W3CDTF">2018-11-21T11:40:54Z</dcterms:modified>
  <cp:category/>
  <cp:version/>
  <cp:contentType/>
  <cp:contentStatus/>
</cp:coreProperties>
</file>