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40" windowWidth="17376" windowHeight="4776" tabRatio="601" firstSheet="4" activeTab="11"/>
  </bookViews>
  <sheets>
    <sheet name="35 tabela" sheetId="1" r:id="rId1"/>
    <sheet name="36 tabela" sheetId="2" r:id="rId2"/>
    <sheet name="37 tabela" sheetId="3" r:id="rId3"/>
    <sheet name="38 tabela" sheetId="4" r:id="rId4"/>
    <sheet name="39 tabela" sheetId="5" r:id="rId5"/>
    <sheet name="40 tabela" sheetId="6" r:id="rId6"/>
    <sheet name="41 tabela" sheetId="7" r:id="rId7"/>
    <sheet name="42 tabela" sheetId="8" r:id="rId8"/>
    <sheet name="43 tabela" sheetId="9" r:id="rId9"/>
    <sheet name="44 tabela" sheetId="10" r:id="rId10"/>
    <sheet name="45 tabela" sheetId="11" r:id="rId11"/>
    <sheet name="46 tabela" sheetId="12" r:id="rId12"/>
  </sheets>
  <definedNames>
    <definedName name="_xlnm.Print_Area" localSheetId="2">'37 tabela'!$A$1:$K$19</definedName>
    <definedName name="_xlnm.Print_Area" localSheetId="3">'38 tabela'!$A$1:$L$23</definedName>
    <definedName name="_xlnm.Print_Area" localSheetId="6">'41 tabela'!$A$1:$L$22</definedName>
    <definedName name="_xlnm.Print_Area" localSheetId="7">'42 tabela'!$A$1:$K$33</definedName>
    <definedName name="_xlnm.Print_Area" localSheetId="10">'45 tabela'!$A$1:$K$33</definedName>
    <definedName name="_xlnm.Print_Area" localSheetId="11">'46 tabela'!$A$1:$L$32</definedName>
  </definedNames>
  <calcPr fullCalcOnLoad="1"/>
</workbook>
</file>

<file path=xl/sharedStrings.xml><?xml version="1.0" encoding="utf-8"?>
<sst xmlns="http://schemas.openxmlformats.org/spreadsheetml/2006/main" count="379" uniqueCount="112">
  <si>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</si>
  <si>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</si>
  <si>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</si>
  <si>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</si>
  <si>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</si>
  <si>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</si>
  <si>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</si>
  <si>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</si>
  <si>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</si>
  <si>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</si>
  <si>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</si>
  <si>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</si>
  <si>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</si>
  <si>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</si>
  <si>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</si>
  <si>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</si>
  <si>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</si>
  <si>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</si>
  <si>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јануар-децембар 2009</t>
  </si>
  <si>
    <t>јануар- децембар 2008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</si>
  <si>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</si>
  <si>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</si>
  <si>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</si>
  <si>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јануар-децембар 2010.</t>
  </si>
  <si>
    <t>КЛИНИКА ЗА РЕХАБИЛИТАЦИЈУ  "ДР М.ЗОТОВИЋ"</t>
  </si>
  <si>
    <t>СПЕЦИЈАЛНА БОЛНИЦА ЗА ЦЕРЕБРАЛНУ ПАРАЛИЗУ И  РАЗВОЈНУ НЕУРОЛОГИЈУ</t>
  </si>
  <si>
    <t>СПЕЦИЈАЛНА БОЛНИЦА ЗА РЕХАБИЛИТАЦИЈУ И ОРТОПЕДСКУ ПРОТЕТИКУ</t>
  </si>
  <si>
    <t>ИНСТИТУТ ЗА КАРДИОВАСКУЛАРНЕ БОЛЕСТИ ДЕДИЊЕ</t>
  </si>
  <si>
    <t>КБЦ "ДР ДРАГИША МИШОВИЋ" ДЕДИЊЕ</t>
  </si>
  <si>
    <t>Р.
бр.</t>
  </si>
  <si>
    <t>КЛИНИЧКИ ЦEНТАР СРБИЈЕ</t>
  </si>
  <si>
    <t>ИНСТИТУТ ЗА ОНКОЛОГИЈУ И РАДИОЛОГИЈУ СРБИЈЕ*</t>
  </si>
  <si>
    <t>СПЕЦИЈАЛНА БОЛНИЦА ЗА ЦЕРЕБРОВАСКУЛАРНЕ БОЛЕСТИ "СВЕТИ САВА"**</t>
  </si>
  <si>
    <t>ГАК "НАРОДНИ ФРОНТ"**</t>
  </si>
  <si>
    <t xml:space="preserve">јул-децембар
 2007 </t>
  </si>
  <si>
    <t>јануар- децембар
 2008</t>
  </si>
  <si>
    <t>јануар-децембар 
2009</t>
  </si>
  <si>
    <t>јануар-децембар 
2010.</t>
  </si>
  <si>
    <t>јул-децембар 
2011.</t>
  </si>
  <si>
    <t>ЗДРАВСТВЕНА
УСТАНОВА</t>
  </si>
  <si>
    <t>КБЦ "ДР ДРАГИША МИШОВИЋ-ДЕДИЊЕ"</t>
  </si>
  <si>
    <t>ИНСТИТУТ ЗА КАРДИОВАСКУЛАРНЕ БОЛЕСТИ "ДЕДИЊЕ"</t>
  </si>
  <si>
    <t xml:space="preserve">ИНСТИТУТ ЗА ОНКОЛОГИЈУ И РАДИОЛОГИЈУ СРБИЈЕ </t>
  </si>
  <si>
    <t>КЛИНИКА ЗА РЕХАБИЛИТАЦИЈУ "ДР М.ЗОТОВИЋ"</t>
  </si>
  <si>
    <t xml:space="preserve">СПЕЦИЈАЛНА БОЛНИЦА ЗА ЦЕРЕБРОВАСКУЛАРНЕ БОЛЕСТИ "СВЕТИ САВА" </t>
  </si>
  <si>
    <t>УКУПАН БРОЈ ПРВИХ ПРЕГЛЕДА -ИНТЕРНА МЕДИЦИНА</t>
  </si>
  <si>
    <t>БРОЈ ПАЦИЈЕНАТА КОЈИ СУ ИМАЛИ ЗАКАЗАН ПРВИ ПРЕГЛЕД  -ИНТЕРНА МЕДИЦИНА</t>
  </si>
  <si>
    <t>УКУПНА ДУЖИНА ЧЕКАЊА НА ЗАКАЗАН ПРВИ ПРЕГЛЕД (ДАНИ)  - ИНТЕРНА МЕДИЦИНА</t>
  </si>
  <si>
    <t>ПРОСЕЧНА ДУЖИНА ЧЕКАЊА НА ЗАКАЗАН ПРВИ ПРЕГЛЕД (ДАНИ)  - ИНТЕРНА МЕДИЦИНА</t>
  </si>
  <si>
    <r>
      <t>ј</t>
    </r>
    <r>
      <rPr>
        <sz val="8"/>
        <color indexed="8"/>
        <rFont val="Arial Narrow"/>
        <family val="2"/>
      </rPr>
      <t>ануар-децембар 2008</t>
    </r>
  </si>
  <si>
    <r>
      <t>ј</t>
    </r>
    <r>
      <rPr>
        <sz val="8"/>
        <color indexed="8"/>
        <rFont val="Arial Narrow"/>
        <family val="2"/>
      </rPr>
      <t>ануар-децембар 2009</t>
    </r>
  </si>
  <si>
    <r>
      <t>ј</t>
    </r>
    <r>
      <rPr>
        <sz val="8"/>
        <color indexed="8"/>
        <rFont val="Arial Narrow"/>
        <family val="2"/>
      </rPr>
      <t>ануар-децембар 2010</t>
    </r>
  </si>
  <si>
    <r>
      <t>ПРОЦЕНАТ ЗАКАЗАНИХ ПРВИХ ПОСЕТА У ОДНОСУ НА УКУПАН БРОЈ ПРВИХ ПОСЕТА  - ИНТЕРНА МЕДИЦИНА</t>
    </r>
    <r>
      <rPr>
        <b/>
        <sz val="12"/>
        <color indexed="8"/>
        <rFont val="Arial"/>
        <family val="2"/>
      </rPr>
      <t>*</t>
    </r>
  </si>
  <si>
    <t>УКУПАН БРОЈ ПРЕГЛЕДА  - ИНТЕРНА МЕДИЦИНА</t>
  </si>
  <si>
    <t>УКУПАН БРОЈ ЗАКАЗАНИХ ПРЕГЛЕДА  - ИНТЕРНА МЕДИЦИНА</t>
  </si>
  <si>
    <t>ПРОЦЕНАТ ЗАКАЗАНИХ ПОСЕТА У ОДНОСУ НА УКУПАН БРОЈ  ПОСЕТА  - ИНТЕРНА МЕДИЦИНА</t>
  </si>
  <si>
    <t>ПРОЦЕНАТ ПАЦИЈЕНАТА КОЈИ СУ ПРИМЉЕНИ КОД ЛЕКАРА У РОКУ ОД 30 МИН ОД ВРЕМЕНА ЗАКАЗАНОГ ТЕРМИНА  - ИНТЕРНА МЕДИЦИНА</t>
  </si>
  <si>
    <t>УКУПАН БРОЈ САТИ У НЕДЕЉИ КАДА СЛУЖБА РАДИ ПОПОДНЕ  - ИНТЕРНА МЕДИЦИНА</t>
  </si>
  <si>
    <t>БРОЈ ДАНА У МЕСЕЦУ КАДА ЈЕ ОМОГУЋЕНО ЗАКАЗИВАЊЕ СПЕЦИЈАЛИСТИЧКО-КОНСУЛТАТИВНОГ ПРЕГЛЕДА  - ИНТЕРНА МЕДИЦИНА</t>
  </si>
  <si>
    <t>*ЗБОГ ПРОМЕНЕ ПРАВИЛНИКА О ПОКАЗАТЕЉИМА КВАЛИТЕТА, ОВАЈ ПОКАЗАТЕЉ СЕ ВИШЕ НЕ ПРАТИ</t>
  </si>
  <si>
    <t>јул-децембар
 2011.</t>
  </si>
  <si>
    <t>јул-децембар
 2007</t>
  </si>
  <si>
    <t>јул-децембар
 2011</t>
  </si>
  <si>
    <t>БРОЈ ПАЦИЈЕНАТА КОЈИ СУ ПРЕГЛЕДАНИ У 
РОКУ ОД 30 МИН ОД ВРЕМЕНА ЗАКАЗАНОГ ТЕРМИНА  - ИНТЕРНА МЕДИЦИНА</t>
  </si>
  <si>
    <t>Овај показатељ се прати од  1. јула 2011. године</t>
  </si>
  <si>
    <r>
      <t>ј</t>
    </r>
    <r>
      <rPr>
        <sz val="8"/>
        <color indexed="8"/>
        <rFont val="Arial Narrow"/>
        <family val="2"/>
      </rPr>
      <t>ануар-децембар 2011</t>
    </r>
  </si>
  <si>
    <t>јануар- децембар 2012</t>
  </si>
  <si>
    <t>јануар-децембар 
2009.</t>
  </si>
  <si>
    <t>јануар- децембар
 2008.</t>
  </si>
  <si>
    <t xml:space="preserve">јул-децембар
 2007. </t>
  </si>
  <si>
    <t>јануар- децембар 2008.</t>
  </si>
  <si>
    <t>јануар-децембар 2009.</t>
  </si>
  <si>
    <t>јануар- децембар
 2012</t>
  </si>
  <si>
    <t>јануар- децембар
 2012.</t>
  </si>
  <si>
    <t>КЛИНИКА ЗА ПСИХИЈАТРИЈСКЕ БОЛЕСТИ "ДР Л. ЛАЗАРЕВИЋ"</t>
  </si>
  <si>
    <t>Табела 35</t>
  </si>
  <si>
    <t>Табела 36</t>
  </si>
  <si>
    <t>Табела 37</t>
  </si>
  <si>
    <t>Табела 38</t>
  </si>
  <si>
    <t>Табела 39</t>
  </si>
  <si>
    <t>Табела 40</t>
  </si>
  <si>
    <t>Табела 41</t>
  </si>
  <si>
    <t>Табела 42</t>
  </si>
  <si>
    <t>Табела 43</t>
  </si>
  <si>
    <t>Табела 44</t>
  </si>
  <si>
    <t>Табела 45</t>
  </si>
  <si>
    <t>Табела 46</t>
  </si>
  <si>
    <t>СТРАНА 35</t>
  </si>
  <si>
    <t>СТРАНА 36</t>
  </si>
  <si>
    <t>СТРАНА 37</t>
  </si>
  <si>
    <t>СТРАНА 38</t>
  </si>
  <si>
    <t>СТРАНА 39</t>
  </si>
  <si>
    <t>СТРАНА 41</t>
  </si>
  <si>
    <t>СТРАНА 42</t>
  </si>
  <si>
    <t>СТРАНА 40</t>
  </si>
  <si>
    <t>СТРАНА 43</t>
  </si>
  <si>
    <t>СТРАНА 44</t>
  </si>
  <si>
    <t>СТРАНА  45</t>
  </si>
  <si>
    <t>СТРАНА 46</t>
  </si>
  <si>
    <t>јануар-децембар 
2010</t>
  </si>
  <si>
    <t>јул-децембар 
2011</t>
  </si>
  <si>
    <t>јануар- децембар 2013</t>
  </si>
  <si>
    <t>јануар-децембар 2010</t>
  </si>
  <si>
    <t>јул-децембар 2011</t>
  </si>
  <si>
    <t>јануар- децембар
 2013.</t>
  </si>
  <si>
    <t>јануар- децембар
 2013</t>
  </si>
  <si>
    <t>јануар- децембар
 2014</t>
  </si>
  <si>
    <t>јануар- децембар 2014</t>
  </si>
  <si>
    <t>јануар- децембар 2015</t>
  </si>
  <si>
    <t>јануар- децембар
 2015</t>
  </si>
  <si>
    <t>јануар- децембар
 2016</t>
  </si>
  <si>
    <t>јануар- децембар 2016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</si>
</sst>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i/>
      <sz val="7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2" fillId="33" borderId="0" xfId="0" applyFont="1" applyFill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216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16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216" fontId="14" fillId="33" borderId="11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216" fontId="14" fillId="33" borderId="12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1" fontId="7" fillId="33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216" fontId="7" fillId="33" borderId="18" xfId="0" applyNumberFormat="1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216" fontId="14" fillId="33" borderId="18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14" fillId="33" borderId="18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17" fillId="34" borderId="18" xfId="0" applyNumberFormat="1" applyFont="1" applyFill="1" applyBorder="1" applyAlignment="1">
      <alignment horizontal="center" vertical="center"/>
    </xf>
    <xf numFmtId="216" fontId="14" fillId="34" borderId="11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2" fontId="9" fillId="34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27" fillId="34" borderId="12" xfId="0" applyNumberFormat="1" applyFont="1" applyFill="1" applyBorder="1" applyAlignment="1">
      <alignment horizontal="center" vertical="center"/>
    </xf>
    <xf numFmtId="2" fontId="27" fillId="34" borderId="17" xfId="0" applyNumberFormat="1" applyFont="1" applyFill="1" applyBorder="1" applyAlignment="1">
      <alignment horizontal="center" vertical="center"/>
    </xf>
    <xf numFmtId="1" fontId="17" fillId="34" borderId="12" xfId="0" applyNumberFormat="1" applyFont="1" applyFill="1" applyBorder="1" applyAlignment="1">
      <alignment horizontal="center" vertical="center"/>
    </xf>
    <xf numFmtId="1" fontId="27" fillId="34" borderId="12" xfId="0" applyNumberFormat="1" applyFont="1" applyFill="1" applyBorder="1" applyAlignment="1">
      <alignment horizontal="center" vertical="center"/>
    </xf>
    <xf numFmtId="1" fontId="27" fillId="34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14" fillId="33" borderId="18" xfId="0" applyNumberFormat="1" applyFont="1" applyFill="1" applyBorder="1" applyAlignment="1">
      <alignment horizontal="center" vertical="center" wrapText="1"/>
    </xf>
    <xf numFmtId="1" fontId="17" fillId="34" borderId="11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/>
    </xf>
    <xf numFmtId="2" fontId="64" fillId="33" borderId="18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7" fillId="34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204" fontId="7" fillId="33" borderId="11" xfId="44" applyFont="1" applyFill="1" applyBorder="1" applyAlignment="1">
      <alignment horizontal="center" vertical="center" wrapText="1"/>
    </xf>
    <xf numFmtId="204" fontId="7" fillId="0" borderId="26" xfId="44" applyFont="1" applyBorder="1" applyAlignment="1">
      <alignment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4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vertical="center"/>
    </xf>
    <xf numFmtId="0" fontId="12" fillId="33" borderId="0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="90" zoomScaleNormal="90" zoomScalePageLayoutView="0" workbookViewId="0" topLeftCell="A7">
      <selection activeCell="H6" sqref="H6:H19"/>
    </sheetView>
  </sheetViews>
  <sheetFormatPr defaultColWidth="9.140625" defaultRowHeight="12.75"/>
  <cols>
    <col min="1" max="1" width="4.28125" style="9" customWidth="1"/>
    <col min="2" max="2" width="50.7109375" style="9" customWidth="1"/>
    <col min="3" max="4" width="21.421875" style="9" customWidth="1"/>
    <col min="5" max="8" width="20.7109375" style="9" customWidth="1"/>
    <col min="9" max="16384" width="9.140625" style="9" customWidth="1"/>
  </cols>
  <sheetData>
    <row r="1" spans="1:8" ht="30" customHeight="1">
      <c r="A1" s="120" t="s">
        <v>53</v>
      </c>
      <c r="B1" s="120"/>
      <c r="C1" s="120"/>
      <c r="D1" s="120"/>
      <c r="E1" s="120"/>
      <c r="F1" s="12"/>
      <c r="G1" s="12"/>
      <c r="H1" s="12"/>
    </row>
    <row r="2" spans="5:8" ht="9.75">
      <c r="E2" s="54"/>
      <c r="F2" s="54"/>
      <c r="G2" s="54"/>
      <c r="H2" s="54" t="s">
        <v>75</v>
      </c>
    </row>
    <row r="3" spans="1:8" ht="45" customHeight="1">
      <c r="A3" s="123" t="s">
        <v>10</v>
      </c>
      <c r="B3" s="125" t="s">
        <v>39</v>
      </c>
      <c r="C3" s="115" t="s">
        <v>62</v>
      </c>
      <c r="D3" s="117" t="s">
        <v>72</v>
      </c>
      <c r="E3" s="117" t="s">
        <v>105</v>
      </c>
      <c r="F3" s="117" t="s">
        <v>106</v>
      </c>
      <c r="G3" s="117" t="s">
        <v>109</v>
      </c>
      <c r="H3" s="117" t="s">
        <v>110</v>
      </c>
    </row>
    <row r="4" spans="1:8" ht="45" customHeight="1" thickBot="1">
      <c r="A4" s="124"/>
      <c r="B4" s="126"/>
      <c r="C4" s="116"/>
      <c r="D4" s="118"/>
      <c r="E4" s="118"/>
      <c r="F4" s="118"/>
      <c r="G4" s="118"/>
      <c r="H4" s="118"/>
    </row>
    <row r="5" spans="1:8" ht="10.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24.75" customHeight="1" thickTop="1">
      <c r="A6" s="74">
        <v>1</v>
      </c>
      <c r="B6" s="48" t="s">
        <v>30</v>
      </c>
      <c r="C6" s="43">
        <v>237236</v>
      </c>
      <c r="D6" s="43">
        <v>460198</v>
      </c>
      <c r="E6" s="75">
        <v>523437</v>
      </c>
      <c r="F6" s="22">
        <v>518468</v>
      </c>
      <c r="G6" s="22">
        <v>476240</v>
      </c>
      <c r="H6" s="22">
        <v>482830</v>
      </c>
    </row>
    <row r="7" spans="1:8" ht="24.75" customHeight="1">
      <c r="A7" s="70">
        <v>2</v>
      </c>
      <c r="B7" s="45" t="s">
        <v>40</v>
      </c>
      <c r="C7" s="40">
        <v>26603</v>
      </c>
      <c r="D7" s="40">
        <v>44288</v>
      </c>
      <c r="E7" s="71">
        <v>48409</v>
      </c>
      <c r="F7" s="71">
        <v>46417</v>
      </c>
      <c r="G7" s="71">
        <v>45717</v>
      </c>
      <c r="H7" s="71">
        <v>42444</v>
      </c>
    </row>
    <row r="8" spans="1:8" ht="24.75" customHeight="1">
      <c r="A8" s="70">
        <v>3</v>
      </c>
      <c r="B8" s="46" t="s">
        <v>1</v>
      </c>
      <c r="C8" s="40">
        <v>45648</v>
      </c>
      <c r="D8" s="40">
        <v>92366</v>
      </c>
      <c r="E8" s="40">
        <v>99298</v>
      </c>
      <c r="F8" s="40">
        <v>95403</v>
      </c>
      <c r="G8" s="40">
        <v>92747</v>
      </c>
      <c r="H8" s="40">
        <v>96232</v>
      </c>
    </row>
    <row r="9" spans="1:8" ht="24.75" customHeight="1">
      <c r="A9" s="70">
        <v>4</v>
      </c>
      <c r="B9" s="46" t="s">
        <v>2</v>
      </c>
      <c r="C9" s="40">
        <v>61666</v>
      </c>
      <c r="D9" s="40">
        <v>120763</v>
      </c>
      <c r="E9" s="40">
        <v>121433</v>
      </c>
      <c r="F9" s="40">
        <v>115242</v>
      </c>
      <c r="G9" s="40">
        <v>109186</v>
      </c>
      <c r="H9" s="40">
        <v>103907</v>
      </c>
    </row>
    <row r="10" spans="1:8" ht="24.75" customHeight="1">
      <c r="A10" s="70">
        <v>5</v>
      </c>
      <c r="B10" s="45" t="s">
        <v>3</v>
      </c>
      <c r="C10" s="40">
        <v>37166</v>
      </c>
      <c r="D10" s="40">
        <v>61042</v>
      </c>
      <c r="E10" s="71">
        <v>82440</v>
      </c>
      <c r="F10" s="71">
        <v>135537</v>
      </c>
      <c r="G10" s="71">
        <v>136425</v>
      </c>
      <c r="H10" s="71">
        <v>113043</v>
      </c>
    </row>
    <row r="11" spans="1:8" ht="24.75" customHeight="1">
      <c r="A11" s="70">
        <v>6</v>
      </c>
      <c r="B11" s="45" t="s">
        <v>41</v>
      </c>
      <c r="C11" s="40">
        <v>18960</v>
      </c>
      <c r="D11" s="40">
        <v>40562</v>
      </c>
      <c r="E11" s="71">
        <v>44273</v>
      </c>
      <c r="F11" s="71">
        <v>41745</v>
      </c>
      <c r="G11" s="71">
        <v>46457</v>
      </c>
      <c r="H11" s="71">
        <v>49090</v>
      </c>
    </row>
    <row r="12" spans="1:8" ht="24.75" customHeight="1">
      <c r="A12" s="70">
        <v>7</v>
      </c>
      <c r="B12" s="45" t="s">
        <v>42</v>
      </c>
      <c r="C12" s="40">
        <v>18774</v>
      </c>
      <c r="D12" s="40">
        <v>35265</v>
      </c>
      <c r="E12" s="71">
        <v>26440</v>
      </c>
      <c r="F12" s="71">
        <v>24228</v>
      </c>
      <c r="G12" s="71">
        <v>21363</v>
      </c>
      <c r="H12" s="71">
        <v>19971</v>
      </c>
    </row>
    <row r="13" spans="1:8" ht="24.75" customHeight="1">
      <c r="A13" s="70">
        <v>8</v>
      </c>
      <c r="B13" s="45" t="s">
        <v>7</v>
      </c>
      <c r="C13" s="40">
        <v>27095</v>
      </c>
      <c r="D13" s="40">
        <v>54730</v>
      </c>
      <c r="E13" s="17">
        <v>57344</v>
      </c>
      <c r="F13" s="17">
        <v>63817</v>
      </c>
      <c r="G13" s="17">
        <v>71580</v>
      </c>
      <c r="H13" s="17">
        <v>67914</v>
      </c>
    </row>
    <row r="14" spans="1:8" ht="24.75" customHeight="1">
      <c r="A14" s="70">
        <v>9</v>
      </c>
      <c r="B14" s="45" t="s">
        <v>13</v>
      </c>
      <c r="C14" s="40">
        <v>9368</v>
      </c>
      <c r="D14" s="40">
        <v>20890</v>
      </c>
      <c r="E14" s="17">
        <v>20233</v>
      </c>
      <c r="F14" s="17">
        <v>26539</v>
      </c>
      <c r="G14" s="17">
        <v>28716</v>
      </c>
      <c r="H14" s="17">
        <v>20316</v>
      </c>
    </row>
    <row r="15" spans="1:8" ht="24.75" customHeight="1">
      <c r="A15" s="70">
        <v>10</v>
      </c>
      <c r="B15" s="45" t="s">
        <v>9</v>
      </c>
      <c r="C15" s="40">
        <v>12276</v>
      </c>
      <c r="D15" s="40">
        <v>24893</v>
      </c>
      <c r="E15" s="71">
        <v>16749</v>
      </c>
      <c r="F15" s="71">
        <v>15649</v>
      </c>
      <c r="G15" s="71">
        <v>24662</v>
      </c>
      <c r="H15" s="71">
        <v>27554</v>
      </c>
    </row>
    <row r="16" spans="1:8" ht="24.75" customHeight="1">
      <c r="A16" s="70">
        <v>11</v>
      </c>
      <c r="B16" s="45" t="s">
        <v>43</v>
      </c>
      <c r="C16" s="40">
        <v>8540</v>
      </c>
      <c r="D16" s="40">
        <v>16459</v>
      </c>
      <c r="E16" s="17">
        <v>17834</v>
      </c>
      <c r="F16" s="17">
        <v>19320</v>
      </c>
      <c r="G16" s="17">
        <v>20278</v>
      </c>
      <c r="H16" s="17">
        <v>19419</v>
      </c>
    </row>
    <row r="17" spans="1:8" ht="24.75" customHeight="1">
      <c r="A17" s="70">
        <v>12</v>
      </c>
      <c r="B17" s="45" t="s">
        <v>26</v>
      </c>
      <c r="C17" s="40">
        <v>482</v>
      </c>
      <c r="D17" s="40">
        <v>921</v>
      </c>
      <c r="E17" s="17">
        <v>973</v>
      </c>
      <c r="F17" s="17">
        <v>934</v>
      </c>
      <c r="G17" s="17">
        <v>2342</v>
      </c>
      <c r="H17" s="17">
        <v>3775</v>
      </c>
    </row>
    <row r="18" spans="1:8" ht="24.75" customHeight="1">
      <c r="A18" s="70">
        <v>13</v>
      </c>
      <c r="B18" s="45" t="s">
        <v>22</v>
      </c>
      <c r="C18" s="40">
        <v>5894</v>
      </c>
      <c r="D18" s="40">
        <v>12112</v>
      </c>
      <c r="E18" s="71">
        <v>12925</v>
      </c>
      <c r="F18" s="71">
        <v>13773</v>
      </c>
      <c r="G18" s="71">
        <v>14770</v>
      </c>
      <c r="H18" s="71">
        <v>15944</v>
      </c>
    </row>
    <row r="19" spans="1:8" ht="24.75" customHeight="1">
      <c r="A19" s="70">
        <v>14</v>
      </c>
      <c r="B19" s="45" t="s">
        <v>44</v>
      </c>
      <c r="C19" s="40">
        <v>1788</v>
      </c>
      <c r="D19" s="40">
        <v>3145</v>
      </c>
      <c r="E19" s="71">
        <v>3194</v>
      </c>
      <c r="F19" s="71">
        <v>3314</v>
      </c>
      <c r="G19" s="71">
        <v>7811</v>
      </c>
      <c r="H19" s="71">
        <v>4259</v>
      </c>
    </row>
    <row r="20" spans="1:8" ht="30" customHeight="1">
      <c r="A20" s="122" t="s">
        <v>0</v>
      </c>
      <c r="B20" s="122"/>
      <c r="C20" s="98">
        <f aca="true" t="shared" si="0" ref="C20:H20">SUM(C6:C19)</f>
        <v>511496</v>
      </c>
      <c r="D20" s="98">
        <f t="shared" si="0"/>
        <v>987634</v>
      </c>
      <c r="E20" s="98">
        <f t="shared" si="0"/>
        <v>1074982</v>
      </c>
      <c r="F20" s="98">
        <f t="shared" si="0"/>
        <v>1120386</v>
      </c>
      <c r="G20" s="98">
        <f t="shared" si="0"/>
        <v>1098294</v>
      </c>
      <c r="H20" s="98">
        <f t="shared" si="0"/>
        <v>1066698</v>
      </c>
    </row>
    <row r="21" spans="1:3" ht="13.5">
      <c r="A21" s="121" t="s">
        <v>64</v>
      </c>
      <c r="B21" s="121"/>
      <c r="C21" s="121"/>
    </row>
    <row r="22" spans="1:5" ht="9.75">
      <c r="A22" s="119" t="s">
        <v>87</v>
      </c>
      <c r="B22" s="119"/>
      <c r="C22" s="119"/>
      <c r="D22" s="119"/>
      <c r="E22" s="119"/>
    </row>
  </sheetData>
  <sheetProtection/>
  <mergeCells count="12">
    <mergeCell ref="A1:E1"/>
    <mergeCell ref="D3:D4"/>
    <mergeCell ref="A21:C21"/>
    <mergeCell ref="A20:B20"/>
    <mergeCell ref="A3:A4"/>
    <mergeCell ref="B3:B4"/>
    <mergeCell ref="C3:C4"/>
    <mergeCell ref="H3:H4"/>
    <mergeCell ref="G3:G4"/>
    <mergeCell ref="F3:F4"/>
    <mergeCell ref="A22:E22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="90" zoomScaleNormal="90" zoomScalePageLayoutView="0" workbookViewId="0" topLeftCell="C7">
      <selection activeCell="J18" sqref="J18"/>
    </sheetView>
  </sheetViews>
  <sheetFormatPr defaultColWidth="9.140625" defaultRowHeight="12.75"/>
  <cols>
    <col min="1" max="1" width="3.8515625" style="8" customWidth="1"/>
    <col min="2" max="2" width="50.7109375" style="8" customWidth="1"/>
    <col min="3" max="8" width="22.28125" style="8" customWidth="1"/>
    <col min="9" max="16384" width="9.140625" style="8" customWidth="1"/>
  </cols>
  <sheetData>
    <row r="1" spans="1:8" ht="38.25" customHeight="1">
      <c r="A1" s="120" t="s">
        <v>56</v>
      </c>
      <c r="B1" s="120"/>
      <c r="C1" s="120"/>
      <c r="D1" s="120"/>
      <c r="E1" s="120"/>
      <c r="F1" s="120"/>
      <c r="G1" s="120"/>
      <c r="H1" s="120"/>
    </row>
    <row r="2" spans="5:8" ht="11.25">
      <c r="E2" s="54"/>
      <c r="F2" s="54"/>
      <c r="G2" s="54"/>
      <c r="H2" s="54" t="s">
        <v>84</v>
      </c>
    </row>
    <row r="3" spans="1:8" s="9" customFormat="1" ht="45" customHeight="1">
      <c r="A3" s="123" t="s">
        <v>10</v>
      </c>
      <c r="B3" s="125" t="s">
        <v>39</v>
      </c>
      <c r="C3" s="115" t="s">
        <v>62</v>
      </c>
      <c r="D3" s="117" t="s">
        <v>72</v>
      </c>
      <c r="E3" s="138" t="s">
        <v>105</v>
      </c>
      <c r="F3" s="138" t="s">
        <v>106</v>
      </c>
      <c r="G3" s="138" t="s">
        <v>109</v>
      </c>
      <c r="H3" s="138" t="s">
        <v>110</v>
      </c>
    </row>
    <row r="4" spans="1:8" s="9" customFormat="1" ht="45" customHeight="1" thickBot="1">
      <c r="A4" s="124"/>
      <c r="B4" s="126"/>
      <c r="C4" s="116"/>
      <c r="D4" s="118"/>
      <c r="E4" s="139"/>
      <c r="F4" s="139"/>
      <c r="G4" s="139"/>
      <c r="H4" s="139"/>
    </row>
    <row r="5" spans="1:8" ht="10.5" customHeight="1" thickBot="1" thickTop="1">
      <c r="A5" s="5">
        <v>0</v>
      </c>
      <c r="B5" s="44">
        <v>1</v>
      </c>
      <c r="C5" s="5">
        <v>2</v>
      </c>
      <c r="D5" s="5">
        <v>3</v>
      </c>
      <c r="E5" s="58">
        <v>4</v>
      </c>
      <c r="F5" s="58">
        <v>5</v>
      </c>
      <c r="G5" s="58">
        <v>6</v>
      </c>
      <c r="H5" s="58">
        <v>7</v>
      </c>
    </row>
    <row r="6" spans="1:8" ht="24.75" customHeight="1" thickTop="1">
      <c r="A6" s="80">
        <v>1</v>
      </c>
      <c r="B6" s="50" t="s">
        <v>30</v>
      </c>
      <c r="C6" s="51"/>
      <c r="D6" s="51">
        <v>55.86</v>
      </c>
      <c r="E6" s="89">
        <v>58.55107682490921</v>
      </c>
      <c r="F6" s="89">
        <v>52.83125634154591</v>
      </c>
      <c r="G6" s="89">
        <v>37.570876538894716</v>
      </c>
      <c r="H6" s="89"/>
    </row>
    <row r="7" spans="1:8" ht="24.75" customHeight="1">
      <c r="A7" s="15">
        <v>2</v>
      </c>
      <c r="B7" s="39" t="s">
        <v>40</v>
      </c>
      <c r="C7" s="28">
        <v>98.72</v>
      </c>
      <c r="D7" s="28">
        <v>98.63</v>
      </c>
      <c r="E7" s="67">
        <v>81.29273482203723</v>
      </c>
      <c r="F7" s="67">
        <v>98.1036460139226</v>
      </c>
      <c r="G7" s="67">
        <v>98.92001535003564</v>
      </c>
      <c r="H7" s="67"/>
    </row>
    <row r="8" spans="1:8" ht="24.75" customHeight="1">
      <c r="A8" s="15">
        <v>3</v>
      </c>
      <c r="B8" s="41" t="s">
        <v>1</v>
      </c>
      <c r="C8" s="28">
        <v>75.5</v>
      </c>
      <c r="D8" s="28">
        <v>98.12</v>
      </c>
      <c r="E8" s="67">
        <v>66.45853894338255</v>
      </c>
      <c r="F8" s="67">
        <v>97.22951165807015</v>
      </c>
      <c r="G8" s="67">
        <v>97.39828937526424</v>
      </c>
      <c r="H8" s="67">
        <v>96.33793618212353</v>
      </c>
    </row>
    <row r="9" spans="1:8" ht="24.75" customHeight="1">
      <c r="A9" s="15">
        <v>4</v>
      </c>
      <c r="B9" s="41" t="s">
        <v>2</v>
      </c>
      <c r="C9" s="28">
        <v>85.37</v>
      </c>
      <c r="D9" s="28">
        <v>82.89</v>
      </c>
      <c r="E9" s="67">
        <v>81.66149234557328</v>
      </c>
      <c r="F9" s="67">
        <v>88.8630717834504</v>
      </c>
      <c r="G9" s="67">
        <v>87.06587239523436</v>
      </c>
      <c r="H9" s="67">
        <v>87.13007831774992</v>
      </c>
    </row>
    <row r="10" spans="1:8" ht="24.75" customHeight="1">
      <c r="A10" s="15">
        <v>5</v>
      </c>
      <c r="B10" s="39" t="s">
        <v>3</v>
      </c>
      <c r="C10" s="28">
        <v>35.99</v>
      </c>
      <c r="D10" s="28">
        <v>98.68</v>
      </c>
      <c r="E10" s="67">
        <v>56.58660844250364</v>
      </c>
      <c r="F10" s="67">
        <v>60.53599221789884</v>
      </c>
      <c r="G10" s="67">
        <v>25.625652958495582</v>
      </c>
      <c r="H10" s="67">
        <v>78.61533240318262</v>
      </c>
    </row>
    <row r="11" spans="1:8" ht="24.75" customHeight="1">
      <c r="A11" s="15">
        <v>6</v>
      </c>
      <c r="B11" s="39" t="s">
        <v>41</v>
      </c>
      <c r="C11" s="28">
        <v>96.86</v>
      </c>
      <c r="D11" s="28">
        <v>93.64</v>
      </c>
      <c r="E11" s="67">
        <v>45.26912565220337</v>
      </c>
      <c r="F11" s="67">
        <v>96.10509098343897</v>
      </c>
      <c r="G11" s="67">
        <v>94.37320995814056</v>
      </c>
      <c r="H11" s="67">
        <v>96.37332196888984</v>
      </c>
    </row>
    <row r="12" spans="1:8" ht="24.75" customHeight="1">
      <c r="A12" s="15">
        <v>7</v>
      </c>
      <c r="B12" s="39" t="s">
        <v>42</v>
      </c>
      <c r="C12" s="28"/>
      <c r="D12" s="28">
        <v>0</v>
      </c>
      <c r="E12" s="67">
        <v>61.516641452344935</v>
      </c>
      <c r="F12" s="67">
        <v>0</v>
      </c>
      <c r="G12" s="67">
        <v>0</v>
      </c>
      <c r="H12" s="67">
        <v>0</v>
      </c>
    </row>
    <row r="13" spans="1:8" ht="24.75" customHeight="1">
      <c r="A13" s="15">
        <v>8</v>
      </c>
      <c r="B13" s="39" t="s">
        <v>7</v>
      </c>
      <c r="C13" s="28">
        <v>96.39</v>
      </c>
      <c r="D13" s="28">
        <v>98.41</v>
      </c>
      <c r="E13" s="67">
        <v>77.68205915178571</v>
      </c>
      <c r="F13" s="67">
        <v>95.08704541230408</v>
      </c>
      <c r="G13" s="67">
        <v>93.70287218394364</v>
      </c>
      <c r="H13" s="67"/>
    </row>
    <row r="14" spans="1:8" ht="24.75" customHeight="1">
      <c r="A14" s="15">
        <v>9</v>
      </c>
      <c r="B14" s="39" t="s">
        <v>13</v>
      </c>
      <c r="C14" s="28">
        <v>100</v>
      </c>
      <c r="D14" s="28">
        <v>95.28</v>
      </c>
      <c r="E14" s="67">
        <v>62.3980625710473</v>
      </c>
      <c r="F14" s="67">
        <v>89.78932651978981</v>
      </c>
      <c r="G14" s="67">
        <v>89.89718567569922</v>
      </c>
      <c r="H14" s="67"/>
    </row>
    <row r="15" spans="1:8" ht="24.75" customHeight="1">
      <c r="A15" s="15">
        <v>10</v>
      </c>
      <c r="B15" s="39" t="s">
        <v>9</v>
      </c>
      <c r="C15" s="28">
        <v>50.45</v>
      </c>
      <c r="D15" s="28">
        <v>73.95</v>
      </c>
      <c r="E15" s="67">
        <v>80.6615320317631</v>
      </c>
      <c r="F15" s="67">
        <v>93.17228652910585</v>
      </c>
      <c r="G15" s="67">
        <v>93.99837793998378</v>
      </c>
      <c r="H15" s="67">
        <v>99.99097513650106</v>
      </c>
    </row>
    <row r="16" spans="1:8" ht="24.75" customHeight="1">
      <c r="A16" s="15">
        <v>11</v>
      </c>
      <c r="B16" s="39" t="s">
        <v>43</v>
      </c>
      <c r="C16" s="28">
        <v>78.64</v>
      </c>
      <c r="D16" s="28">
        <v>100</v>
      </c>
      <c r="E16" s="67">
        <v>78.37277111136032</v>
      </c>
      <c r="F16" s="104">
        <v>80</v>
      </c>
      <c r="G16" s="104">
        <v>100</v>
      </c>
      <c r="H16" s="104">
        <v>58.59210052010917</v>
      </c>
    </row>
    <row r="17" spans="1:8" ht="24.75" customHeight="1">
      <c r="A17" s="15">
        <v>12</v>
      </c>
      <c r="B17" s="39" t="s">
        <v>26</v>
      </c>
      <c r="C17" s="28"/>
      <c r="D17" s="28"/>
      <c r="E17" s="67">
        <v>0</v>
      </c>
      <c r="F17" s="67"/>
      <c r="G17" s="67"/>
      <c r="H17" s="67"/>
    </row>
    <row r="18" spans="1:8" ht="24.75" customHeight="1">
      <c r="A18" s="15">
        <v>13</v>
      </c>
      <c r="B18" s="39" t="s">
        <v>22</v>
      </c>
      <c r="C18" s="28">
        <v>40.75</v>
      </c>
      <c r="D18" s="28">
        <v>58.26</v>
      </c>
      <c r="E18" s="67">
        <v>70.16634429400386</v>
      </c>
      <c r="F18" s="67">
        <v>76.6865315852205</v>
      </c>
      <c r="G18" s="67">
        <v>58.296469771879615</v>
      </c>
      <c r="H18" s="67">
        <v>59.85049833887043</v>
      </c>
    </row>
    <row r="19" spans="1:8" ht="24.75" customHeight="1">
      <c r="A19" s="15">
        <v>14</v>
      </c>
      <c r="B19" s="39" t="s">
        <v>44</v>
      </c>
      <c r="C19" s="28">
        <v>100</v>
      </c>
      <c r="D19" s="28">
        <v>100</v>
      </c>
      <c r="E19" s="67">
        <v>92.3606762680025</v>
      </c>
      <c r="F19" s="67">
        <v>93.51237175618587</v>
      </c>
      <c r="G19" s="67">
        <v>100</v>
      </c>
      <c r="H19" s="67">
        <v>100</v>
      </c>
    </row>
    <row r="20" spans="1:8" ht="30" customHeight="1">
      <c r="A20" s="147" t="s">
        <v>0</v>
      </c>
      <c r="B20" s="148"/>
      <c r="C20" s="90">
        <v>42.86</v>
      </c>
      <c r="D20" s="90">
        <v>72.5</v>
      </c>
      <c r="E20" s="91">
        <v>64.24488968187374</v>
      </c>
      <c r="F20" s="91">
        <v>69.39</v>
      </c>
      <c r="G20" s="91">
        <v>64.38</v>
      </c>
      <c r="H20" s="91">
        <v>81.12856307878387</v>
      </c>
    </row>
    <row r="21" spans="1:3" ht="13.5">
      <c r="A21" s="121" t="s">
        <v>64</v>
      </c>
      <c r="B21" s="121"/>
      <c r="C21" s="121"/>
    </row>
    <row r="22" spans="1:5" ht="11.25">
      <c r="A22" s="155" t="s">
        <v>96</v>
      </c>
      <c r="B22" s="155"/>
      <c r="C22" s="155"/>
      <c r="D22" s="155"/>
      <c r="E22" s="155"/>
    </row>
  </sheetData>
  <sheetProtection/>
  <mergeCells count="12">
    <mergeCell ref="A22:E22"/>
    <mergeCell ref="D3:D4"/>
    <mergeCell ref="A21:C21"/>
    <mergeCell ref="A20:B20"/>
    <mergeCell ref="A3:A4"/>
    <mergeCell ref="B3:B4"/>
    <mergeCell ref="C3:C4"/>
    <mergeCell ref="H3:H4"/>
    <mergeCell ref="A1:H1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="90" zoomScaleNormal="90" zoomScalePageLayoutView="0" workbookViewId="0" topLeftCell="A18">
      <selection activeCell="L10" sqref="L10"/>
    </sheetView>
  </sheetViews>
  <sheetFormatPr defaultColWidth="9.140625" defaultRowHeight="12.75"/>
  <cols>
    <col min="1" max="1" width="3.421875" style="1" customWidth="1"/>
    <col min="2" max="2" width="37.140625" style="1" customWidth="1"/>
    <col min="3" max="6" width="12.28125" style="1" customWidth="1"/>
    <col min="7" max="8" width="12.00390625" style="1" customWidth="1"/>
    <col min="9" max="12" width="13.00390625" style="1" customWidth="1"/>
    <col min="13" max="16384" width="9.140625" style="1" customWidth="1"/>
  </cols>
  <sheetData>
    <row r="1" spans="1:9" s="2" customFormat="1" ht="27.75" customHeight="1">
      <c r="A1" s="127" t="s">
        <v>57</v>
      </c>
      <c r="B1" s="127"/>
      <c r="C1" s="127"/>
      <c r="D1" s="127"/>
      <c r="E1" s="127"/>
      <c r="F1" s="127"/>
      <c r="G1" s="127"/>
      <c r="H1" s="127"/>
      <c r="I1" s="127"/>
    </row>
    <row r="2" spans="1:12" ht="15" customHeight="1">
      <c r="A2" s="3"/>
      <c r="B2" s="4"/>
      <c r="C2" s="4"/>
      <c r="D2" s="4"/>
      <c r="E2" s="4"/>
      <c r="F2" s="4"/>
      <c r="I2" s="54"/>
      <c r="J2" s="54"/>
      <c r="K2" s="54"/>
      <c r="L2" s="54" t="s">
        <v>85</v>
      </c>
    </row>
    <row r="3" spans="1:12" ht="37.5" customHeight="1">
      <c r="A3" s="134" t="s">
        <v>10</v>
      </c>
      <c r="B3" s="117" t="s">
        <v>17</v>
      </c>
      <c r="C3" s="117" t="s">
        <v>69</v>
      </c>
      <c r="D3" s="117" t="s">
        <v>70</v>
      </c>
      <c r="E3" s="117" t="s">
        <v>71</v>
      </c>
      <c r="F3" s="117" t="s">
        <v>23</v>
      </c>
      <c r="G3" s="129" t="s">
        <v>60</v>
      </c>
      <c r="H3" s="117" t="s">
        <v>73</v>
      </c>
      <c r="I3" s="138" t="s">
        <v>104</v>
      </c>
      <c r="J3" s="138" t="s">
        <v>106</v>
      </c>
      <c r="K3" s="138" t="s">
        <v>109</v>
      </c>
      <c r="L3" s="138" t="s">
        <v>110</v>
      </c>
    </row>
    <row r="4" spans="1:12" ht="30" customHeight="1" thickBot="1">
      <c r="A4" s="135"/>
      <c r="B4" s="136"/>
      <c r="C4" s="118"/>
      <c r="D4" s="118"/>
      <c r="E4" s="137"/>
      <c r="F4" s="137"/>
      <c r="G4" s="130"/>
      <c r="H4" s="118"/>
      <c r="I4" s="139"/>
      <c r="J4" s="139"/>
      <c r="K4" s="139"/>
      <c r="L4" s="139"/>
    </row>
    <row r="5" spans="1:12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8">
        <v>8</v>
      </c>
      <c r="J5" s="58">
        <v>9</v>
      </c>
      <c r="K5" s="58">
        <v>10</v>
      </c>
      <c r="L5" s="58">
        <v>11</v>
      </c>
    </row>
    <row r="6" spans="1:12" ht="24.75" customHeight="1" thickTop="1">
      <c r="A6" s="20">
        <v>1</v>
      </c>
      <c r="B6" s="42" t="s">
        <v>30</v>
      </c>
      <c r="C6" s="43">
        <v>40</v>
      </c>
      <c r="D6" s="43">
        <v>40</v>
      </c>
      <c r="E6" s="43">
        <v>20</v>
      </c>
      <c r="F6" s="43">
        <v>40</v>
      </c>
      <c r="G6" s="43">
        <v>20</v>
      </c>
      <c r="H6" s="43">
        <v>20</v>
      </c>
      <c r="I6" s="59">
        <v>20</v>
      </c>
      <c r="J6" s="59">
        <v>20</v>
      </c>
      <c r="K6" s="59">
        <v>20</v>
      </c>
      <c r="L6" s="59"/>
    </row>
    <row r="7" spans="1:12" ht="24.75" customHeight="1">
      <c r="A7" s="15">
        <v>2</v>
      </c>
      <c r="B7" s="39" t="s">
        <v>28</v>
      </c>
      <c r="C7" s="40">
        <v>40</v>
      </c>
      <c r="D7" s="40">
        <v>40</v>
      </c>
      <c r="E7" s="40">
        <v>40</v>
      </c>
      <c r="F7" s="40">
        <v>40</v>
      </c>
      <c r="G7" s="40">
        <v>40</v>
      </c>
      <c r="H7" s="40">
        <v>40</v>
      </c>
      <c r="I7" s="60">
        <v>40</v>
      </c>
      <c r="J7" s="60">
        <v>40</v>
      </c>
      <c r="K7" s="60">
        <v>40</v>
      </c>
      <c r="L7" s="60"/>
    </row>
    <row r="8" spans="1:12" ht="24.75" customHeight="1">
      <c r="A8" s="15">
        <v>3</v>
      </c>
      <c r="B8" s="41" t="s">
        <v>1</v>
      </c>
      <c r="C8" s="40">
        <v>40</v>
      </c>
      <c r="D8" s="40">
        <v>40</v>
      </c>
      <c r="E8" s="40">
        <v>40</v>
      </c>
      <c r="F8" s="40">
        <v>40</v>
      </c>
      <c r="G8" s="40">
        <v>40</v>
      </c>
      <c r="H8" s="40">
        <v>40</v>
      </c>
      <c r="I8" s="60">
        <v>40</v>
      </c>
      <c r="J8" s="60">
        <v>40</v>
      </c>
      <c r="K8" s="60">
        <v>40</v>
      </c>
      <c r="L8" s="60">
        <v>40</v>
      </c>
    </row>
    <row r="9" spans="1:12" ht="24.75" customHeight="1">
      <c r="A9" s="15">
        <v>4</v>
      </c>
      <c r="B9" s="41" t="s">
        <v>2</v>
      </c>
      <c r="C9" s="40">
        <v>40</v>
      </c>
      <c r="D9" s="40">
        <v>40</v>
      </c>
      <c r="E9" s="40">
        <v>40</v>
      </c>
      <c r="F9" s="40">
        <v>40</v>
      </c>
      <c r="G9" s="40">
        <v>40</v>
      </c>
      <c r="H9" s="40">
        <v>40</v>
      </c>
      <c r="I9" s="60">
        <v>40</v>
      </c>
      <c r="J9" s="60">
        <v>40</v>
      </c>
      <c r="K9" s="60">
        <v>40</v>
      </c>
      <c r="L9" s="60">
        <v>40</v>
      </c>
    </row>
    <row r="10" spans="1:12" ht="24.75" customHeight="1">
      <c r="A10" s="15">
        <v>5</v>
      </c>
      <c r="B10" s="39" t="s">
        <v>3</v>
      </c>
      <c r="C10" s="40">
        <v>40</v>
      </c>
      <c r="D10" s="40">
        <v>40</v>
      </c>
      <c r="E10" s="40">
        <v>40</v>
      </c>
      <c r="F10" s="40">
        <v>40</v>
      </c>
      <c r="G10" s="40">
        <v>40</v>
      </c>
      <c r="H10" s="40">
        <v>40</v>
      </c>
      <c r="I10" s="60">
        <v>40</v>
      </c>
      <c r="J10" s="60">
        <v>25</v>
      </c>
      <c r="K10" s="60">
        <v>20</v>
      </c>
      <c r="L10" s="60">
        <v>9</v>
      </c>
    </row>
    <row r="11" spans="1:12" ht="24.75" customHeight="1">
      <c r="A11" s="15">
        <v>6</v>
      </c>
      <c r="B11" s="39" t="s">
        <v>27</v>
      </c>
      <c r="C11" s="40">
        <v>40</v>
      </c>
      <c r="D11" s="40">
        <v>40</v>
      </c>
      <c r="E11" s="40">
        <v>40</v>
      </c>
      <c r="F11" s="40">
        <v>40</v>
      </c>
      <c r="G11" s="40">
        <v>40</v>
      </c>
      <c r="H11" s="40">
        <v>40</v>
      </c>
      <c r="I11" s="60">
        <v>40</v>
      </c>
      <c r="J11" s="60">
        <v>40</v>
      </c>
      <c r="K11" s="60">
        <v>40</v>
      </c>
      <c r="L11" s="60">
        <v>40</v>
      </c>
    </row>
    <row r="12" spans="1:12" ht="24.75" customHeight="1">
      <c r="A12" s="15">
        <v>7</v>
      </c>
      <c r="B12" s="39" t="s">
        <v>5</v>
      </c>
      <c r="C12" s="40"/>
      <c r="D12" s="40"/>
      <c r="E12" s="40"/>
      <c r="F12" s="27"/>
      <c r="G12" s="27"/>
      <c r="H12" s="27"/>
      <c r="I12" s="61"/>
      <c r="J12" s="61"/>
      <c r="K12" s="61"/>
      <c r="L12" s="61"/>
    </row>
    <row r="13" spans="1:12" ht="24.75" customHeight="1">
      <c r="A13" s="15">
        <v>8</v>
      </c>
      <c r="B13" s="39" t="s">
        <v>12</v>
      </c>
      <c r="C13" s="40"/>
      <c r="D13" s="40"/>
      <c r="E13" s="40"/>
      <c r="F13" s="27"/>
      <c r="G13" s="27"/>
      <c r="H13" s="27"/>
      <c r="I13" s="61"/>
      <c r="J13" s="61"/>
      <c r="K13" s="61"/>
      <c r="L13" s="61"/>
    </row>
    <row r="14" spans="1:12" ht="24.75" customHeight="1">
      <c r="A14" s="15">
        <v>9</v>
      </c>
      <c r="B14" s="39" t="s">
        <v>15</v>
      </c>
      <c r="C14" s="40">
        <v>30</v>
      </c>
      <c r="D14" s="40">
        <v>30</v>
      </c>
      <c r="E14" s="40">
        <v>30</v>
      </c>
      <c r="F14" s="40">
        <v>30</v>
      </c>
      <c r="G14" s="40">
        <v>0</v>
      </c>
      <c r="H14" s="40">
        <v>40</v>
      </c>
      <c r="I14" s="60">
        <v>40</v>
      </c>
      <c r="J14" s="60">
        <v>35</v>
      </c>
      <c r="K14" s="60">
        <v>35</v>
      </c>
      <c r="L14" s="60">
        <v>35</v>
      </c>
    </row>
    <row r="15" spans="1:12" ht="24.75" customHeight="1">
      <c r="A15" s="15">
        <v>10</v>
      </c>
      <c r="B15" s="39" t="s">
        <v>6</v>
      </c>
      <c r="C15" s="40"/>
      <c r="D15" s="40"/>
      <c r="E15" s="40"/>
      <c r="F15" s="40"/>
      <c r="G15" s="40"/>
      <c r="H15" s="40"/>
      <c r="I15" s="60"/>
      <c r="J15" s="60"/>
      <c r="K15" s="60"/>
      <c r="L15" s="60"/>
    </row>
    <row r="16" spans="1:12" ht="24.75" customHeight="1">
      <c r="A16" s="15">
        <v>11</v>
      </c>
      <c r="B16" s="39" t="s">
        <v>7</v>
      </c>
      <c r="C16" s="40">
        <v>40</v>
      </c>
      <c r="D16" s="40">
        <v>40</v>
      </c>
      <c r="E16" s="40">
        <v>40</v>
      </c>
      <c r="F16" s="40">
        <v>40</v>
      </c>
      <c r="G16" s="40">
        <v>20</v>
      </c>
      <c r="H16" s="40">
        <v>20</v>
      </c>
      <c r="I16" s="60">
        <v>20</v>
      </c>
      <c r="J16" s="60">
        <v>25</v>
      </c>
      <c r="K16" s="60">
        <v>40</v>
      </c>
      <c r="L16" s="60">
        <v>40</v>
      </c>
    </row>
    <row r="17" spans="1:12" ht="24.75" customHeight="1">
      <c r="A17" s="15">
        <v>12</v>
      </c>
      <c r="B17" s="39" t="s">
        <v>14</v>
      </c>
      <c r="C17" s="40"/>
      <c r="D17" s="40"/>
      <c r="E17" s="40"/>
      <c r="F17" s="40"/>
      <c r="G17" s="40"/>
      <c r="H17" s="40"/>
      <c r="I17" s="60"/>
      <c r="J17" s="60"/>
      <c r="K17" s="60"/>
      <c r="L17" s="60"/>
    </row>
    <row r="18" spans="1:12" ht="24.75" customHeight="1">
      <c r="A18" s="15">
        <v>13</v>
      </c>
      <c r="B18" s="39" t="s">
        <v>8</v>
      </c>
      <c r="C18" s="40"/>
      <c r="D18" s="40"/>
      <c r="E18" s="40"/>
      <c r="F18" s="40"/>
      <c r="G18" s="40"/>
      <c r="H18" s="40"/>
      <c r="I18" s="60"/>
      <c r="J18" s="60"/>
      <c r="K18" s="60"/>
      <c r="L18" s="60"/>
    </row>
    <row r="19" spans="1:12" ht="24.75" customHeight="1">
      <c r="A19" s="15">
        <v>14</v>
      </c>
      <c r="B19" s="39" t="s">
        <v>13</v>
      </c>
      <c r="C19" s="40">
        <v>40</v>
      </c>
      <c r="D19" s="40">
        <v>40</v>
      </c>
      <c r="E19" s="40">
        <v>40</v>
      </c>
      <c r="F19" s="40">
        <v>40</v>
      </c>
      <c r="G19" s="40">
        <v>40</v>
      </c>
      <c r="H19" s="40">
        <v>40</v>
      </c>
      <c r="I19" s="60">
        <v>40</v>
      </c>
      <c r="J19" s="60">
        <v>40</v>
      </c>
      <c r="K19" s="60">
        <v>40</v>
      </c>
      <c r="L19" s="60">
        <v>40</v>
      </c>
    </row>
    <row r="20" spans="1:12" ht="24.75" customHeight="1">
      <c r="A20" s="15">
        <v>15</v>
      </c>
      <c r="B20" s="39" t="s">
        <v>11</v>
      </c>
      <c r="C20" s="40"/>
      <c r="D20" s="40"/>
      <c r="E20" s="40"/>
      <c r="F20" s="40"/>
      <c r="G20" s="40"/>
      <c r="H20" s="40"/>
      <c r="I20" s="60"/>
      <c r="J20" s="60"/>
      <c r="K20" s="60"/>
      <c r="L20" s="60"/>
    </row>
    <row r="21" spans="1:12" ht="24.75" customHeight="1">
      <c r="A21" s="15">
        <v>16</v>
      </c>
      <c r="B21" s="39" t="s">
        <v>9</v>
      </c>
      <c r="C21" s="40">
        <v>32</v>
      </c>
      <c r="D21" s="40">
        <v>32</v>
      </c>
      <c r="E21" s="40">
        <v>32</v>
      </c>
      <c r="F21" s="40">
        <v>40</v>
      </c>
      <c r="G21" s="40">
        <v>40</v>
      </c>
      <c r="H21" s="40">
        <v>40</v>
      </c>
      <c r="I21" s="60">
        <v>40</v>
      </c>
      <c r="J21" s="60">
        <v>40</v>
      </c>
      <c r="K21" s="60">
        <v>40</v>
      </c>
      <c r="L21" s="60">
        <v>40</v>
      </c>
    </row>
    <row r="22" spans="1:12" ht="24.75" customHeight="1">
      <c r="A22" s="15">
        <v>17</v>
      </c>
      <c r="B22" s="39" t="s">
        <v>24</v>
      </c>
      <c r="C22" s="40">
        <v>40</v>
      </c>
      <c r="D22" s="40">
        <v>40</v>
      </c>
      <c r="E22" s="40">
        <v>40</v>
      </c>
      <c r="F22" s="40">
        <v>40</v>
      </c>
      <c r="G22" s="40">
        <v>40</v>
      </c>
      <c r="H22" s="40">
        <v>40</v>
      </c>
      <c r="I22" s="60">
        <v>40</v>
      </c>
      <c r="J22" s="60">
        <v>40</v>
      </c>
      <c r="K22" s="60">
        <v>40</v>
      </c>
      <c r="L22" s="60">
        <v>40</v>
      </c>
    </row>
    <row r="23" spans="1:12" ht="24.75" customHeight="1">
      <c r="A23" s="15">
        <v>18</v>
      </c>
      <c r="B23" s="39" t="s">
        <v>25</v>
      </c>
      <c r="C23" s="40"/>
      <c r="D23" s="40"/>
      <c r="E23" s="40"/>
      <c r="F23" s="40"/>
      <c r="G23" s="40"/>
      <c r="H23" s="40"/>
      <c r="I23" s="60"/>
      <c r="J23" s="60"/>
      <c r="K23" s="60"/>
      <c r="L23" s="60"/>
    </row>
    <row r="24" spans="1:12" ht="24.75" customHeight="1">
      <c r="A24" s="15">
        <v>19</v>
      </c>
      <c r="B24" s="39" t="s">
        <v>26</v>
      </c>
      <c r="C24" s="40">
        <v>0</v>
      </c>
      <c r="D24" s="40">
        <v>0</v>
      </c>
      <c r="E24" s="40">
        <v>0</v>
      </c>
      <c r="F24" s="27"/>
      <c r="G24" s="27">
        <v>0</v>
      </c>
      <c r="H24" s="27"/>
      <c r="I24" s="61"/>
      <c r="J24" s="61"/>
      <c r="K24" s="61"/>
      <c r="L24" s="61"/>
    </row>
    <row r="25" spans="1:12" ht="24.75" customHeight="1">
      <c r="A25" s="15">
        <v>20</v>
      </c>
      <c r="B25" s="39" t="s">
        <v>20</v>
      </c>
      <c r="C25" s="40"/>
      <c r="D25" s="40"/>
      <c r="E25" s="40"/>
      <c r="F25" s="27"/>
      <c r="G25" s="27"/>
      <c r="H25" s="27"/>
      <c r="I25" s="61"/>
      <c r="J25" s="61"/>
      <c r="K25" s="61"/>
      <c r="L25" s="61"/>
    </row>
    <row r="26" spans="1:12" ht="24.75" customHeight="1">
      <c r="A26" s="15">
        <v>21</v>
      </c>
      <c r="B26" s="39" t="s">
        <v>4</v>
      </c>
      <c r="C26" s="40">
        <v>0</v>
      </c>
      <c r="D26" s="40">
        <v>0</v>
      </c>
      <c r="E26" s="40">
        <v>0</v>
      </c>
      <c r="F26" s="27"/>
      <c r="G26" s="27"/>
      <c r="H26" s="27"/>
      <c r="I26" s="61"/>
      <c r="J26" s="61"/>
      <c r="K26" s="61"/>
      <c r="L26" s="61"/>
    </row>
    <row r="27" spans="1:12" ht="24.75" customHeight="1">
      <c r="A27" s="15">
        <v>22</v>
      </c>
      <c r="B27" s="39" t="s">
        <v>21</v>
      </c>
      <c r="C27" s="40"/>
      <c r="D27" s="40"/>
      <c r="E27" s="40"/>
      <c r="F27" s="27"/>
      <c r="G27" s="27"/>
      <c r="H27" s="27"/>
      <c r="I27" s="61"/>
      <c r="J27" s="61"/>
      <c r="K27" s="61"/>
      <c r="L27" s="61"/>
    </row>
    <row r="28" spans="1:12" ht="24.75" customHeight="1">
      <c r="A28" s="15">
        <v>23</v>
      </c>
      <c r="B28" s="39" t="s">
        <v>16</v>
      </c>
      <c r="C28" s="40"/>
      <c r="D28" s="40"/>
      <c r="E28" s="40"/>
      <c r="F28" s="27"/>
      <c r="G28" s="27">
        <v>40</v>
      </c>
      <c r="H28" s="27"/>
      <c r="I28" s="61"/>
      <c r="J28" s="61"/>
      <c r="K28" s="61"/>
      <c r="L28" s="61"/>
    </row>
    <row r="29" spans="1:12" ht="24.75" customHeight="1">
      <c r="A29" s="15">
        <v>24</v>
      </c>
      <c r="B29" s="39" t="s">
        <v>74</v>
      </c>
      <c r="C29" s="40"/>
      <c r="D29" s="40"/>
      <c r="E29" s="40"/>
      <c r="F29" s="27"/>
      <c r="G29" s="27"/>
      <c r="H29" s="27"/>
      <c r="I29" s="61"/>
      <c r="J29" s="61"/>
      <c r="K29" s="61"/>
      <c r="L29" s="61"/>
    </row>
    <row r="30" spans="1:12" ht="25.5" customHeight="1">
      <c r="A30" s="15">
        <v>25</v>
      </c>
      <c r="B30" s="39" t="s">
        <v>22</v>
      </c>
      <c r="C30" s="40">
        <v>20</v>
      </c>
      <c r="D30" s="40">
        <v>20</v>
      </c>
      <c r="E30" s="40">
        <v>30</v>
      </c>
      <c r="F30" s="27">
        <v>35</v>
      </c>
      <c r="G30" s="27">
        <v>40.75</v>
      </c>
      <c r="H30" s="27">
        <v>35</v>
      </c>
      <c r="I30" s="61">
        <v>35</v>
      </c>
      <c r="J30" s="60">
        <v>35</v>
      </c>
      <c r="K30" s="60">
        <v>35</v>
      </c>
      <c r="L30" s="60">
        <v>35</v>
      </c>
    </row>
    <row r="31" spans="1:9" ht="21" customHeight="1">
      <c r="A31" s="156" t="s">
        <v>97</v>
      </c>
      <c r="B31" s="156"/>
      <c r="C31" s="156"/>
      <c r="D31" s="156"/>
      <c r="E31" s="156"/>
      <c r="F31" s="156"/>
      <c r="G31" s="156"/>
      <c r="H31" s="156"/>
      <c r="I31" s="156"/>
    </row>
    <row r="32" spans="1:9" ht="21" customHeight="1">
      <c r="A32" s="131"/>
      <c r="B32" s="132"/>
      <c r="C32" s="132"/>
      <c r="D32" s="132"/>
      <c r="E32" s="132"/>
      <c r="F32" s="132"/>
      <c r="G32" s="132"/>
      <c r="H32" s="132"/>
      <c r="I32" s="132"/>
    </row>
    <row r="33" spans="1:9" ht="13.5">
      <c r="A33" s="131"/>
      <c r="B33" s="132"/>
      <c r="C33" s="132"/>
      <c r="D33" s="132"/>
      <c r="E33" s="132"/>
      <c r="F33" s="132"/>
      <c r="G33" s="132"/>
      <c r="H33" s="132"/>
      <c r="I33" s="132"/>
    </row>
  </sheetData>
  <sheetProtection/>
  <mergeCells count="16">
    <mergeCell ref="A33:I33"/>
    <mergeCell ref="E3:E4"/>
    <mergeCell ref="A3:A4"/>
    <mergeCell ref="B3:B4"/>
    <mergeCell ref="C3:C4"/>
    <mergeCell ref="D3:D4"/>
    <mergeCell ref="F3:F4"/>
    <mergeCell ref="A31:I31"/>
    <mergeCell ref="G3:G4"/>
    <mergeCell ref="H3:H4"/>
    <mergeCell ref="A1:I1"/>
    <mergeCell ref="I3:I4"/>
    <mergeCell ref="K3:K4"/>
    <mergeCell ref="A32:I32"/>
    <mergeCell ref="J3:J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77" r:id="rId1"/>
  <rowBreaks count="1" manualBreakCount="1">
    <brk id="3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tabSelected="1" zoomScale="90" zoomScaleNormal="90" zoomScalePageLayoutView="0" workbookViewId="0" topLeftCell="A17">
      <selection activeCell="L24" sqref="L24:L28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8" width="12.140625" style="1" customWidth="1"/>
    <col min="9" max="12" width="13.00390625" style="1" customWidth="1"/>
    <col min="13" max="16384" width="9.140625" style="1" customWidth="1"/>
  </cols>
  <sheetData>
    <row r="1" spans="1:9" s="2" customFormat="1" ht="30" customHeight="1">
      <c r="A1" s="127" t="s">
        <v>58</v>
      </c>
      <c r="B1" s="127"/>
      <c r="C1" s="127"/>
      <c r="D1" s="127"/>
      <c r="E1" s="127"/>
      <c r="F1" s="127"/>
      <c r="G1" s="127"/>
      <c r="H1" s="127"/>
      <c r="I1" s="127"/>
    </row>
    <row r="2" spans="1:12" ht="12" customHeight="1">
      <c r="A2" s="3"/>
      <c r="B2" s="4"/>
      <c r="C2" s="4"/>
      <c r="D2" s="4"/>
      <c r="E2" s="4"/>
      <c r="F2" s="6"/>
      <c r="I2" s="54"/>
      <c r="J2" s="54"/>
      <c r="K2" s="54"/>
      <c r="L2" s="54" t="s">
        <v>86</v>
      </c>
    </row>
    <row r="3" spans="1:12" ht="44.25" customHeight="1">
      <c r="A3" s="134" t="s">
        <v>10</v>
      </c>
      <c r="B3" s="117" t="s">
        <v>17</v>
      </c>
      <c r="C3" s="117" t="s">
        <v>69</v>
      </c>
      <c r="D3" s="117" t="s">
        <v>70</v>
      </c>
      <c r="E3" s="117" t="s">
        <v>71</v>
      </c>
      <c r="F3" s="117" t="s">
        <v>23</v>
      </c>
      <c r="G3" s="129" t="s">
        <v>38</v>
      </c>
      <c r="H3" s="117" t="s">
        <v>73</v>
      </c>
      <c r="I3" s="138" t="s">
        <v>104</v>
      </c>
      <c r="J3" s="138" t="s">
        <v>106</v>
      </c>
      <c r="K3" s="138" t="s">
        <v>109</v>
      </c>
      <c r="L3" s="138" t="s">
        <v>110</v>
      </c>
    </row>
    <row r="4" spans="1:12" ht="45" customHeight="1" thickBot="1">
      <c r="A4" s="135"/>
      <c r="B4" s="136"/>
      <c r="C4" s="118"/>
      <c r="D4" s="118"/>
      <c r="E4" s="137"/>
      <c r="F4" s="137"/>
      <c r="G4" s="130"/>
      <c r="H4" s="118"/>
      <c r="I4" s="139"/>
      <c r="J4" s="139"/>
      <c r="K4" s="139"/>
      <c r="L4" s="139"/>
    </row>
    <row r="5" spans="1:12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8">
        <v>8</v>
      </c>
      <c r="J5" s="58">
        <v>9</v>
      </c>
      <c r="K5" s="58">
        <v>10</v>
      </c>
      <c r="L5" s="58">
        <v>11</v>
      </c>
    </row>
    <row r="6" spans="1:12" ht="24.75" customHeight="1" thickTop="1">
      <c r="A6" s="20">
        <v>1</v>
      </c>
      <c r="B6" s="42" t="s">
        <v>30</v>
      </c>
      <c r="C6" s="43">
        <v>22</v>
      </c>
      <c r="D6" s="43">
        <v>22</v>
      </c>
      <c r="E6" s="43">
        <v>22</v>
      </c>
      <c r="F6" s="43">
        <v>22</v>
      </c>
      <c r="G6" s="43">
        <v>22</v>
      </c>
      <c r="H6" s="43">
        <v>22</v>
      </c>
      <c r="I6" s="59">
        <v>22</v>
      </c>
      <c r="J6" s="59">
        <v>22</v>
      </c>
      <c r="K6" s="59">
        <v>22</v>
      </c>
      <c r="L6" s="59"/>
    </row>
    <row r="7" spans="1:12" ht="24.75" customHeight="1">
      <c r="A7" s="15">
        <v>2</v>
      </c>
      <c r="B7" s="39" t="s">
        <v>28</v>
      </c>
      <c r="C7" s="40">
        <v>22</v>
      </c>
      <c r="D7" s="40">
        <v>22</v>
      </c>
      <c r="E7" s="40">
        <v>22</v>
      </c>
      <c r="F7" s="40">
        <v>22</v>
      </c>
      <c r="G7" s="40">
        <v>22</v>
      </c>
      <c r="H7" s="40">
        <v>22</v>
      </c>
      <c r="I7" s="60">
        <v>22</v>
      </c>
      <c r="J7" s="60">
        <v>22</v>
      </c>
      <c r="K7" s="60">
        <v>22</v>
      </c>
      <c r="L7" s="60"/>
    </row>
    <row r="8" spans="1:12" ht="24.75" customHeight="1">
      <c r="A8" s="15">
        <v>3</v>
      </c>
      <c r="B8" s="41" t="s">
        <v>1</v>
      </c>
      <c r="C8" s="40">
        <v>22</v>
      </c>
      <c r="D8" s="40">
        <v>22</v>
      </c>
      <c r="E8" s="40">
        <v>22</v>
      </c>
      <c r="F8" s="40">
        <v>22</v>
      </c>
      <c r="G8" s="40">
        <v>22</v>
      </c>
      <c r="H8" s="40">
        <v>22</v>
      </c>
      <c r="I8" s="60">
        <v>22</v>
      </c>
      <c r="J8" s="60">
        <v>22</v>
      </c>
      <c r="K8" s="60">
        <v>22</v>
      </c>
      <c r="L8" s="60">
        <v>22</v>
      </c>
    </row>
    <row r="9" spans="1:12" ht="24.75" customHeight="1">
      <c r="A9" s="15">
        <v>4</v>
      </c>
      <c r="B9" s="41" t="s">
        <v>2</v>
      </c>
      <c r="C9" s="40">
        <v>22</v>
      </c>
      <c r="D9" s="40">
        <v>22</v>
      </c>
      <c r="E9" s="40">
        <v>22</v>
      </c>
      <c r="F9" s="40">
        <v>22</v>
      </c>
      <c r="G9" s="40">
        <v>22</v>
      </c>
      <c r="H9" s="40">
        <v>22</v>
      </c>
      <c r="I9" s="60">
        <v>22</v>
      </c>
      <c r="J9" s="60">
        <v>22</v>
      </c>
      <c r="K9" s="60">
        <v>22</v>
      </c>
      <c r="L9" s="60">
        <v>22</v>
      </c>
    </row>
    <row r="10" spans="1:12" ht="24.75" customHeight="1">
      <c r="A10" s="15">
        <v>5</v>
      </c>
      <c r="B10" s="39" t="s">
        <v>3</v>
      </c>
      <c r="C10" s="40">
        <v>5</v>
      </c>
      <c r="D10" s="40">
        <v>22</v>
      </c>
      <c r="E10" s="40">
        <v>22</v>
      </c>
      <c r="F10" s="40">
        <v>22</v>
      </c>
      <c r="G10" s="40">
        <v>22</v>
      </c>
      <c r="H10" s="40">
        <v>22</v>
      </c>
      <c r="I10" s="60">
        <v>22</v>
      </c>
      <c r="J10" s="60">
        <v>22</v>
      </c>
      <c r="K10" s="60">
        <v>20</v>
      </c>
      <c r="L10" s="60">
        <v>20</v>
      </c>
    </row>
    <row r="11" spans="1:12" ht="24.75" customHeight="1">
      <c r="A11" s="15">
        <v>6</v>
      </c>
      <c r="B11" s="39" t="s">
        <v>27</v>
      </c>
      <c r="C11" s="40">
        <v>22</v>
      </c>
      <c r="D11" s="40">
        <v>22</v>
      </c>
      <c r="E11" s="40">
        <v>22</v>
      </c>
      <c r="F11" s="40">
        <v>22</v>
      </c>
      <c r="G11" s="40">
        <v>22</v>
      </c>
      <c r="H11" s="40">
        <v>22</v>
      </c>
      <c r="I11" s="60">
        <v>22</v>
      </c>
      <c r="J11" s="60">
        <v>22</v>
      </c>
      <c r="K11" s="60">
        <v>22</v>
      </c>
      <c r="L11" s="60">
        <v>22</v>
      </c>
    </row>
    <row r="12" spans="1:12" ht="24.75" customHeight="1">
      <c r="A12" s="15">
        <v>7</v>
      </c>
      <c r="B12" s="39" t="s">
        <v>5</v>
      </c>
      <c r="C12" s="40"/>
      <c r="D12" s="40"/>
      <c r="E12" s="40"/>
      <c r="F12" s="40"/>
      <c r="G12" s="40"/>
      <c r="H12" s="40"/>
      <c r="I12" s="60"/>
      <c r="J12" s="60"/>
      <c r="K12" s="60"/>
      <c r="L12" s="60"/>
    </row>
    <row r="13" spans="1:12" ht="24.75" customHeight="1">
      <c r="A13" s="15">
        <v>8</v>
      </c>
      <c r="B13" s="39" t="s">
        <v>12</v>
      </c>
      <c r="C13" s="40"/>
      <c r="D13" s="40"/>
      <c r="E13" s="40"/>
      <c r="F13" s="40"/>
      <c r="G13" s="40"/>
      <c r="H13" s="40"/>
      <c r="I13" s="60"/>
      <c r="J13" s="60"/>
      <c r="K13" s="60"/>
      <c r="L13" s="60"/>
    </row>
    <row r="14" spans="1:12" ht="24.75" customHeight="1">
      <c r="A14" s="15">
        <v>9</v>
      </c>
      <c r="B14" s="39" t="s">
        <v>15</v>
      </c>
      <c r="C14" s="40">
        <v>0</v>
      </c>
      <c r="D14" s="40">
        <v>0</v>
      </c>
      <c r="E14" s="40">
        <v>0</v>
      </c>
      <c r="F14" s="40"/>
      <c r="G14" s="40">
        <v>22</v>
      </c>
      <c r="H14" s="40">
        <v>22</v>
      </c>
      <c r="I14" s="60">
        <v>22</v>
      </c>
      <c r="J14" s="60">
        <v>22</v>
      </c>
      <c r="K14" s="60">
        <v>22</v>
      </c>
      <c r="L14" s="60">
        <v>22</v>
      </c>
    </row>
    <row r="15" spans="1:12" ht="24.75" customHeight="1">
      <c r="A15" s="15">
        <v>10</v>
      </c>
      <c r="B15" s="39" t="s">
        <v>6</v>
      </c>
      <c r="C15" s="40"/>
      <c r="D15" s="40"/>
      <c r="E15" s="40"/>
      <c r="F15" s="40"/>
      <c r="G15" s="40"/>
      <c r="H15" s="40"/>
      <c r="I15" s="60"/>
      <c r="J15" s="60"/>
      <c r="K15" s="60"/>
      <c r="L15" s="60"/>
    </row>
    <row r="16" spans="1:12" ht="24.75" customHeight="1">
      <c r="A16" s="15">
        <v>11</v>
      </c>
      <c r="B16" s="39" t="s">
        <v>7</v>
      </c>
      <c r="C16" s="40">
        <v>22</v>
      </c>
      <c r="D16" s="40">
        <v>22</v>
      </c>
      <c r="E16" s="40">
        <v>22</v>
      </c>
      <c r="F16" s="40">
        <v>22</v>
      </c>
      <c r="G16" s="40">
        <v>22</v>
      </c>
      <c r="H16" s="40">
        <v>22</v>
      </c>
      <c r="I16" s="60">
        <v>22</v>
      </c>
      <c r="J16" s="60">
        <v>22</v>
      </c>
      <c r="K16" s="60">
        <v>22</v>
      </c>
      <c r="L16" s="60">
        <v>22</v>
      </c>
    </row>
    <row r="17" spans="1:12" ht="24.75" customHeight="1">
      <c r="A17" s="15">
        <v>12</v>
      </c>
      <c r="B17" s="39" t="s">
        <v>14</v>
      </c>
      <c r="C17" s="40"/>
      <c r="D17" s="40"/>
      <c r="E17" s="40"/>
      <c r="F17" s="40"/>
      <c r="G17" s="40"/>
      <c r="H17" s="40"/>
      <c r="I17" s="60"/>
      <c r="J17" s="60"/>
      <c r="K17" s="60"/>
      <c r="L17" s="60"/>
    </row>
    <row r="18" spans="1:12" ht="24.75" customHeight="1">
      <c r="A18" s="15">
        <v>13</v>
      </c>
      <c r="B18" s="39" t="s">
        <v>8</v>
      </c>
      <c r="C18" s="40"/>
      <c r="D18" s="40"/>
      <c r="E18" s="40"/>
      <c r="F18" s="40"/>
      <c r="G18" s="40"/>
      <c r="H18" s="40"/>
      <c r="I18" s="60"/>
      <c r="J18" s="60"/>
      <c r="K18" s="60"/>
      <c r="L18" s="60"/>
    </row>
    <row r="19" spans="1:12" ht="24.75" customHeight="1">
      <c r="A19" s="15">
        <v>14</v>
      </c>
      <c r="B19" s="39" t="s">
        <v>13</v>
      </c>
      <c r="C19" s="40">
        <v>22</v>
      </c>
      <c r="D19" s="40">
        <v>22</v>
      </c>
      <c r="E19" s="40">
        <v>22</v>
      </c>
      <c r="F19" s="40">
        <v>22</v>
      </c>
      <c r="G19" s="40">
        <v>22</v>
      </c>
      <c r="H19" s="40">
        <v>22</v>
      </c>
      <c r="I19" s="60">
        <v>22</v>
      </c>
      <c r="J19" s="60">
        <v>22</v>
      </c>
      <c r="K19" s="60">
        <v>22</v>
      </c>
      <c r="L19" s="60">
        <v>22</v>
      </c>
    </row>
    <row r="20" spans="1:12" ht="24.75" customHeight="1">
      <c r="A20" s="15">
        <v>15</v>
      </c>
      <c r="B20" s="39" t="s">
        <v>11</v>
      </c>
      <c r="C20" s="40"/>
      <c r="D20" s="40"/>
      <c r="E20" s="40"/>
      <c r="F20" s="40"/>
      <c r="G20" s="40"/>
      <c r="H20" s="40"/>
      <c r="I20" s="60"/>
      <c r="J20" s="60"/>
      <c r="K20" s="60"/>
      <c r="L20" s="60"/>
    </row>
    <row r="21" spans="1:12" ht="24.75" customHeight="1">
      <c r="A21" s="15">
        <v>16</v>
      </c>
      <c r="B21" s="39" t="s">
        <v>9</v>
      </c>
      <c r="C21" s="40">
        <v>20</v>
      </c>
      <c r="D21" s="40">
        <v>20</v>
      </c>
      <c r="E21" s="40">
        <v>20</v>
      </c>
      <c r="F21" s="40">
        <v>20</v>
      </c>
      <c r="G21" s="40">
        <v>22</v>
      </c>
      <c r="H21" s="40">
        <v>22</v>
      </c>
      <c r="I21" s="60">
        <v>22</v>
      </c>
      <c r="J21" s="60">
        <v>22</v>
      </c>
      <c r="K21" s="60">
        <v>22</v>
      </c>
      <c r="L21" s="60">
        <v>22</v>
      </c>
    </row>
    <row r="22" spans="1:12" ht="24.75" customHeight="1">
      <c r="A22" s="15">
        <v>17</v>
      </c>
      <c r="B22" s="39" t="s">
        <v>24</v>
      </c>
      <c r="C22" s="40">
        <v>22</v>
      </c>
      <c r="D22" s="40">
        <v>22</v>
      </c>
      <c r="E22" s="40">
        <v>22</v>
      </c>
      <c r="F22" s="40">
        <v>22</v>
      </c>
      <c r="G22" s="40">
        <v>22</v>
      </c>
      <c r="H22" s="40">
        <v>22</v>
      </c>
      <c r="I22" s="60">
        <v>22</v>
      </c>
      <c r="J22" s="60">
        <v>22</v>
      </c>
      <c r="K22" s="60">
        <v>22</v>
      </c>
      <c r="L22" s="60">
        <v>22</v>
      </c>
    </row>
    <row r="23" spans="1:12" ht="24.75" customHeight="1">
      <c r="A23" s="15">
        <v>18</v>
      </c>
      <c r="B23" s="39" t="s">
        <v>25</v>
      </c>
      <c r="C23" s="40"/>
      <c r="D23" s="40"/>
      <c r="E23" s="40"/>
      <c r="F23" s="40"/>
      <c r="G23" s="40"/>
      <c r="H23" s="40"/>
      <c r="I23" s="60"/>
      <c r="J23" s="60"/>
      <c r="K23" s="60"/>
      <c r="L23" s="60"/>
    </row>
    <row r="24" spans="1:12" ht="24.75" customHeight="1">
      <c r="A24" s="15">
        <v>19</v>
      </c>
      <c r="B24" s="39" t="s">
        <v>26</v>
      </c>
      <c r="C24" s="40">
        <v>0</v>
      </c>
      <c r="D24" s="40">
        <v>0</v>
      </c>
      <c r="E24" s="40">
        <v>0</v>
      </c>
      <c r="F24" s="40"/>
      <c r="G24" s="40">
        <v>22</v>
      </c>
      <c r="H24" s="40"/>
      <c r="I24" s="60"/>
      <c r="J24" s="60">
        <v>22</v>
      </c>
      <c r="K24" s="60">
        <v>22</v>
      </c>
      <c r="L24" s="60"/>
    </row>
    <row r="25" spans="1:12" ht="24.75" customHeight="1">
      <c r="A25" s="15">
        <v>20</v>
      </c>
      <c r="B25" s="39" t="s">
        <v>20</v>
      </c>
      <c r="C25" s="40"/>
      <c r="D25" s="40"/>
      <c r="E25" s="40"/>
      <c r="F25" s="40"/>
      <c r="G25" s="40"/>
      <c r="H25" s="40"/>
      <c r="I25" s="60"/>
      <c r="J25" s="60"/>
      <c r="K25" s="60"/>
      <c r="L25" s="60"/>
    </row>
    <row r="26" spans="1:12" ht="24.75" customHeight="1">
      <c r="A26" s="15">
        <v>21</v>
      </c>
      <c r="B26" s="39" t="s">
        <v>4</v>
      </c>
      <c r="C26" s="40">
        <v>0</v>
      </c>
      <c r="D26" s="40">
        <v>0</v>
      </c>
      <c r="E26" s="40">
        <v>0</v>
      </c>
      <c r="F26" s="40"/>
      <c r="G26" s="40"/>
      <c r="H26" s="40"/>
      <c r="I26" s="60"/>
      <c r="J26" s="60"/>
      <c r="K26" s="60"/>
      <c r="L26" s="60"/>
    </row>
    <row r="27" spans="1:12" ht="24.75" customHeight="1">
      <c r="A27" s="15">
        <v>22</v>
      </c>
      <c r="B27" s="39" t="s">
        <v>21</v>
      </c>
      <c r="C27" s="40"/>
      <c r="D27" s="40"/>
      <c r="E27" s="40"/>
      <c r="F27" s="40"/>
      <c r="G27" s="40"/>
      <c r="H27" s="40"/>
      <c r="I27" s="60"/>
      <c r="J27" s="60"/>
      <c r="K27" s="60"/>
      <c r="L27" s="60"/>
    </row>
    <row r="28" spans="1:12" ht="24.75" customHeight="1">
      <c r="A28" s="15">
        <v>23</v>
      </c>
      <c r="B28" s="39" t="s">
        <v>16</v>
      </c>
      <c r="C28" s="40"/>
      <c r="D28" s="40"/>
      <c r="E28" s="40"/>
      <c r="F28" s="40"/>
      <c r="G28" s="40">
        <v>22</v>
      </c>
      <c r="H28" s="40"/>
      <c r="I28" s="60"/>
      <c r="J28" s="60">
        <v>22</v>
      </c>
      <c r="K28" s="60">
        <v>22</v>
      </c>
      <c r="L28" s="60"/>
    </row>
    <row r="29" spans="1:12" ht="24.75" customHeight="1">
      <c r="A29" s="15">
        <v>24</v>
      </c>
      <c r="B29" s="39" t="s">
        <v>74</v>
      </c>
      <c r="C29" s="40"/>
      <c r="D29" s="40"/>
      <c r="E29" s="40"/>
      <c r="F29" s="40"/>
      <c r="G29" s="40"/>
      <c r="H29" s="40"/>
      <c r="I29" s="60"/>
      <c r="J29" s="60"/>
      <c r="K29" s="60"/>
      <c r="L29" s="60"/>
    </row>
    <row r="30" spans="1:12" ht="24.75" customHeight="1">
      <c r="A30" s="15">
        <v>25</v>
      </c>
      <c r="B30" s="39" t="s">
        <v>22</v>
      </c>
      <c r="C30" s="40">
        <v>20</v>
      </c>
      <c r="D30" s="40">
        <v>22</v>
      </c>
      <c r="E30" s="40">
        <v>22</v>
      </c>
      <c r="F30" s="40">
        <v>22</v>
      </c>
      <c r="G30" s="40">
        <v>22</v>
      </c>
      <c r="H30" s="40">
        <v>22</v>
      </c>
      <c r="I30" s="60">
        <v>22</v>
      </c>
      <c r="J30" s="60">
        <v>22</v>
      </c>
      <c r="K30" s="60">
        <v>22</v>
      </c>
      <c r="L30" s="60">
        <v>22</v>
      </c>
    </row>
    <row r="31" spans="1:9" ht="22.5" customHeight="1">
      <c r="A31" s="143" t="s">
        <v>98</v>
      </c>
      <c r="B31" s="143"/>
      <c r="C31" s="143"/>
      <c r="D31" s="143"/>
      <c r="E31" s="143"/>
      <c r="F31" s="143"/>
      <c r="G31" s="143"/>
      <c r="H31" s="143"/>
      <c r="I31" s="143"/>
    </row>
    <row r="32" spans="1:8" ht="13.5">
      <c r="A32" s="131"/>
      <c r="B32" s="132"/>
      <c r="C32" s="132"/>
      <c r="D32" s="132"/>
      <c r="E32" s="132"/>
      <c r="F32" s="132"/>
      <c r="G32" s="132"/>
      <c r="H32" s="132"/>
    </row>
  </sheetData>
  <sheetProtection/>
  <mergeCells count="15">
    <mergeCell ref="A32:H32"/>
    <mergeCell ref="F3:F4"/>
    <mergeCell ref="A3:A4"/>
    <mergeCell ref="B3:B4"/>
    <mergeCell ref="C3:C4"/>
    <mergeCell ref="D3:D4"/>
    <mergeCell ref="E3:E4"/>
    <mergeCell ref="A31:I31"/>
    <mergeCell ref="G3:G4"/>
    <mergeCell ref="K3:K4"/>
    <mergeCell ref="H3:H4"/>
    <mergeCell ref="L3:L4"/>
    <mergeCell ref="A1:I1"/>
    <mergeCell ref="I3:I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74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25"/>
  <sheetViews>
    <sheetView zoomScale="90" zoomScaleNormal="90" zoomScalePageLayoutView="0" workbookViewId="0" topLeftCell="B9">
      <selection activeCell="A20" sqref="A20:IV20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28125" style="1" customWidth="1"/>
    <col min="4" max="4" width="12.8515625" style="1" customWidth="1"/>
    <col min="5" max="7" width="12.28125" style="1" customWidth="1"/>
    <col min="8" max="8" width="13.140625" style="1" customWidth="1"/>
    <col min="9" max="12" width="12.8515625" style="1" customWidth="1"/>
    <col min="13" max="16384" width="9.140625" style="1" customWidth="1"/>
  </cols>
  <sheetData>
    <row r="1" spans="1:12" s="2" customFormat="1" ht="30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4" customHeight="1">
      <c r="A2" s="3"/>
      <c r="B2" s="4"/>
      <c r="C2" s="4"/>
      <c r="D2" s="4"/>
      <c r="E2" s="4"/>
      <c r="F2" s="4"/>
      <c r="I2" s="54"/>
      <c r="J2" s="54"/>
      <c r="K2" s="54"/>
      <c r="L2" s="54" t="s">
        <v>76</v>
      </c>
    </row>
    <row r="3" spans="1:12" ht="45" customHeight="1">
      <c r="A3" s="134" t="s">
        <v>29</v>
      </c>
      <c r="B3" s="117" t="s">
        <v>17</v>
      </c>
      <c r="C3" s="117" t="s">
        <v>34</v>
      </c>
      <c r="D3" s="117" t="s">
        <v>19</v>
      </c>
      <c r="E3" s="117" t="s">
        <v>18</v>
      </c>
      <c r="F3" s="117" t="s">
        <v>102</v>
      </c>
      <c r="G3" s="129" t="s">
        <v>103</v>
      </c>
      <c r="H3" s="117" t="s">
        <v>66</v>
      </c>
      <c r="I3" s="117" t="s">
        <v>101</v>
      </c>
      <c r="J3" s="117" t="s">
        <v>107</v>
      </c>
      <c r="K3" s="117" t="s">
        <v>108</v>
      </c>
      <c r="L3" s="117" t="s">
        <v>111</v>
      </c>
    </row>
    <row r="4" spans="1:12" ht="45" customHeight="1" thickBot="1">
      <c r="A4" s="135"/>
      <c r="B4" s="136"/>
      <c r="C4" s="118"/>
      <c r="D4" s="118"/>
      <c r="E4" s="137"/>
      <c r="F4" s="137"/>
      <c r="G4" s="130"/>
      <c r="H4" s="118"/>
      <c r="I4" s="118"/>
      <c r="J4" s="118"/>
      <c r="K4" s="118"/>
      <c r="L4" s="118"/>
    </row>
    <row r="5" spans="1:12" s="13" customFormat="1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</row>
    <row r="6" spans="1:12" ht="24.75" customHeight="1" thickTop="1">
      <c r="A6" s="20">
        <v>1</v>
      </c>
      <c r="B6" s="21" t="s">
        <v>30</v>
      </c>
      <c r="C6" s="20">
        <v>69180</v>
      </c>
      <c r="D6" s="20">
        <v>143120</v>
      </c>
      <c r="E6" s="20">
        <v>125674</v>
      </c>
      <c r="F6" s="22">
        <v>167734</v>
      </c>
      <c r="G6" s="22">
        <v>113744</v>
      </c>
      <c r="H6" s="22">
        <v>210849</v>
      </c>
      <c r="I6" s="43">
        <v>228274</v>
      </c>
      <c r="J6" s="20">
        <v>243657</v>
      </c>
      <c r="K6" s="20">
        <v>256799</v>
      </c>
      <c r="L6" s="20">
        <v>208106</v>
      </c>
    </row>
    <row r="7" spans="1:12" ht="24.75" customHeight="1">
      <c r="A7" s="15">
        <v>2</v>
      </c>
      <c r="B7" s="16" t="s">
        <v>28</v>
      </c>
      <c r="C7" s="15">
        <v>20407</v>
      </c>
      <c r="D7" s="15">
        <v>32018</v>
      </c>
      <c r="E7" s="15">
        <v>19856</v>
      </c>
      <c r="F7" s="17">
        <v>21810</v>
      </c>
      <c r="G7" s="17">
        <v>15228</v>
      </c>
      <c r="H7" s="17">
        <v>26127</v>
      </c>
      <c r="I7" s="40">
        <v>28380</v>
      </c>
      <c r="J7" s="40">
        <v>27479</v>
      </c>
      <c r="K7" s="40">
        <v>27592</v>
      </c>
      <c r="L7" s="40">
        <v>27184</v>
      </c>
    </row>
    <row r="8" spans="1:12" ht="24.75" customHeight="1">
      <c r="A8" s="15">
        <v>3</v>
      </c>
      <c r="B8" s="14" t="s">
        <v>1</v>
      </c>
      <c r="C8" s="15">
        <v>18397</v>
      </c>
      <c r="D8" s="15">
        <v>40932</v>
      </c>
      <c r="E8" s="15">
        <v>42906</v>
      </c>
      <c r="F8" s="17">
        <v>47253</v>
      </c>
      <c r="G8" s="17">
        <v>24410</v>
      </c>
      <c r="H8" s="17">
        <v>37669</v>
      </c>
      <c r="I8" s="40">
        <v>41792</v>
      </c>
      <c r="J8" s="40">
        <v>41175</v>
      </c>
      <c r="K8" s="40">
        <v>42778</v>
      </c>
      <c r="L8" s="40">
        <v>44211</v>
      </c>
    </row>
    <row r="9" spans="1:12" ht="24.75" customHeight="1">
      <c r="A9" s="15">
        <v>4</v>
      </c>
      <c r="B9" s="14" t="s">
        <v>2</v>
      </c>
      <c r="C9" s="15">
        <v>35782</v>
      </c>
      <c r="D9" s="15">
        <v>68010</v>
      </c>
      <c r="E9" s="15">
        <v>67490</v>
      </c>
      <c r="F9" s="15">
        <v>57542</v>
      </c>
      <c r="G9" s="15">
        <v>32141</v>
      </c>
      <c r="H9" s="15">
        <v>70750</v>
      </c>
      <c r="I9" s="40">
        <v>70972</v>
      </c>
      <c r="J9" s="40">
        <v>67144</v>
      </c>
      <c r="K9" s="40">
        <v>66282</v>
      </c>
      <c r="L9" s="40">
        <v>69531</v>
      </c>
    </row>
    <row r="10" spans="1:12" ht="24.75" customHeight="1">
      <c r="A10" s="15">
        <v>5</v>
      </c>
      <c r="B10" s="16" t="s">
        <v>3</v>
      </c>
      <c r="C10" s="15">
        <v>27542</v>
      </c>
      <c r="D10" s="15">
        <v>23090</v>
      </c>
      <c r="E10" s="15">
        <v>23907</v>
      </c>
      <c r="F10" s="18">
        <v>22193</v>
      </c>
      <c r="G10" s="18">
        <v>12435</v>
      </c>
      <c r="H10" s="18">
        <v>19740</v>
      </c>
      <c r="I10" s="40">
        <v>24246</v>
      </c>
      <c r="J10" s="40">
        <v>42339</v>
      </c>
      <c r="K10" s="40">
        <v>48409</v>
      </c>
      <c r="L10" s="40">
        <v>50271</v>
      </c>
    </row>
    <row r="11" spans="1:12" ht="24.75" customHeight="1">
      <c r="A11" s="15">
        <v>6</v>
      </c>
      <c r="B11" s="16" t="s">
        <v>27</v>
      </c>
      <c r="C11" s="15">
        <v>5208</v>
      </c>
      <c r="D11" s="15">
        <v>18970</v>
      </c>
      <c r="E11" s="15">
        <v>21242</v>
      </c>
      <c r="F11" s="17">
        <v>18750</v>
      </c>
      <c r="G11" s="17">
        <v>8041</v>
      </c>
      <c r="H11" s="17">
        <v>15651</v>
      </c>
      <c r="I11" s="40">
        <v>16158</v>
      </c>
      <c r="J11" s="40">
        <v>15128</v>
      </c>
      <c r="K11" s="40">
        <v>16363</v>
      </c>
      <c r="L11" s="40">
        <v>15143</v>
      </c>
    </row>
    <row r="12" spans="1:12" ht="24.75" customHeight="1">
      <c r="A12" s="15">
        <v>9</v>
      </c>
      <c r="B12" s="16" t="s">
        <v>31</v>
      </c>
      <c r="C12" s="15">
        <v>7079</v>
      </c>
      <c r="D12" s="15">
        <v>27447</v>
      </c>
      <c r="E12" s="15">
        <v>14169</v>
      </c>
      <c r="F12" s="17">
        <v>13763</v>
      </c>
      <c r="G12" s="17">
        <v>6034</v>
      </c>
      <c r="H12" s="17">
        <v>11540</v>
      </c>
      <c r="I12" s="40">
        <v>10175</v>
      </c>
      <c r="J12" s="40">
        <v>8655</v>
      </c>
      <c r="K12" s="40">
        <v>7975</v>
      </c>
      <c r="L12" s="40">
        <v>3319</v>
      </c>
    </row>
    <row r="13" spans="1:12" ht="24.75" customHeight="1">
      <c r="A13" s="15">
        <v>11</v>
      </c>
      <c r="B13" s="16" t="s">
        <v>7</v>
      </c>
      <c r="C13" s="15">
        <v>10948</v>
      </c>
      <c r="D13" s="15">
        <v>29579</v>
      </c>
      <c r="E13" s="15">
        <v>40498</v>
      </c>
      <c r="F13" s="17">
        <v>36096</v>
      </c>
      <c r="G13" s="17">
        <v>6451</v>
      </c>
      <c r="H13" s="17">
        <v>8282</v>
      </c>
      <c r="I13" s="15">
        <v>37966</v>
      </c>
      <c r="J13" s="15">
        <v>16326</v>
      </c>
      <c r="K13" s="15">
        <v>35259</v>
      </c>
      <c r="L13" s="15">
        <v>0</v>
      </c>
    </row>
    <row r="14" spans="1:12" ht="24.75" customHeight="1">
      <c r="A14" s="15">
        <v>14</v>
      </c>
      <c r="B14" s="16" t="s">
        <v>13</v>
      </c>
      <c r="C14" s="15">
        <v>5106</v>
      </c>
      <c r="D14" s="15">
        <v>6581</v>
      </c>
      <c r="E14" s="15">
        <v>10083</v>
      </c>
      <c r="F14" s="17">
        <v>10684</v>
      </c>
      <c r="G14" s="17">
        <v>6243</v>
      </c>
      <c r="H14" s="17">
        <v>14022</v>
      </c>
      <c r="I14" s="71">
        <v>13828</v>
      </c>
      <c r="J14" s="71">
        <v>15937</v>
      </c>
      <c r="K14" s="71">
        <v>15327</v>
      </c>
      <c r="L14" s="71">
        <v>14333</v>
      </c>
    </row>
    <row r="15" spans="1:12" ht="24.75" customHeight="1">
      <c r="A15" s="15">
        <v>15</v>
      </c>
      <c r="B15" s="16" t="s">
        <v>11</v>
      </c>
      <c r="C15" s="15"/>
      <c r="D15" s="15"/>
      <c r="E15" s="15"/>
      <c r="F15" s="17"/>
      <c r="G15" s="17"/>
      <c r="H15" s="17"/>
      <c r="I15" s="17"/>
      <c r="J15" s="17"/>
      <c r="K15" s="17"/>
      <c r="L15" s="17"/>
    </row>
    <row r="16" spans="1:12" ht="24.75" customHeight="1">
      <c r="A16" s="15">
        <v>16</v>
      </c>
      <c r="B16" s="16" t="s">
        <v>9</v>
      </c>
      <c r="C16" s="15">
        <v>16998</v>
      </c>
      <c r="D16" s="15">
        <v>22831</v>
      </c>
      <c r="E16" s="15">
        <v>17394</v>
      </c>
      <c r="F16" s="17">
        <v>12225</v>
      </c>
      <c r="G16" s="17">
        <v>5601</v>
      </c>
      <c r="H16" s="17">
        <v>11221</v>
      </c>
      <c r="I16" s="40">
        <v>9737</v>
      </c>
      <c r="J16" s="40">
        <v>14301</v>
      </c>
      <c r="K16" s="40">
        <v>13638</v>
      </c>
      <c r="L16" s="40">
        <v>15978</v>
      </c>
    </row>
    <row r="17" spans="1:12" ht="24.75" customHeight="1">
      <c r="A17" s="15">
        <v>17</v>
      </c>
      <c r="B17" s="16" t="s">
        <v>24</v>
      </c>
      <c r="C17" s="15">
        <v>4733</v>
      </c>
      <c r="D17" s="15">
        <v>5436</v>
      </c>
      <c r="E17" s="15">
        <v>4516</v>
      </c>
      <c r="F17" s="17">
        <v>5907</v>
      </c>
      <c r="G17" s="17">
        <v>3212</v>
      </c>
      <c r="H17" s="17">
        <v>10833</v>
      </c>
      <c r="I17" s="15">
        <v>10237</v>
      </c>
      <c r="J17" s="15">
        <v>11183</v>
      </c>
      <c r="K17" s="15">
        <v>11936</v>
      </c>
      <c r="L17" s="15">
        <v>11683</v>
      </c>
    </row>
    <row r="18" spans="1:12" ht="24.75" customHeight="1">
      <c r="A18" s="15">
        <v>19</v>
      </c>
      <c r="B18" s="16" t="s">
        <v>26</v>
      </c>
      <c r="C18" s="15">
        <v>453</v>
      </c>
      <c r="D18" s="15">
        <v>931</v>
      </c>
      <c r="E18" s="15">
        <v>924</v>
      </c>
      <c r="F18" s="17">
        <v>915</v>
      </c>
      <c r="G18" s="17">
        <v>417</v>
      </c>
      <c r="H18" s="17">
        <v>837</v>
      </c>
      <c r="I18" s="15">
        <v>826</v>
      </c>
      <c r="J18" s="15">
        <v>836</v>
      </c>
      <c r="K18" s="15">
        <v>1382</v>
      </c>
      <c r="L18" s="15">
        <v>1622</v>
      </c>
    </row>
    <row r="19" spans="1:12" ht="24.75" customHeight="1">
      <c r="A19" s="15">
        <v>21</v>
      </c>
      <c r="B19" s="16" t="s">
        <v>33</v>
      </c>
      <c r="C19" s="15">
        <v>2802</v>
      </c>
      <c r="D19" s="15">
        <v>7689</v>
      </c>
      <c r="E19" s="15">
        <v>3149</v>
      </c>
      <c r="F19" s="17"/>
      <c r="G19" s="17"/>
      <c r="H19" s="17"/>
      <c r="I19" s="17"/>
      <c r="J19" s="17"/>
      <c r="K19" s="17"/>
      <c r="L19" s="17"/>
    </row>
    <row r="20" spans="1:12" ht="24.75" customHeight="1">
      <c r="A20" s="15">
        <v>23</v>
      </c>
      <c r="B20" s="16" t="s">
        <v>32</v>
      </c>
      <c r="C20" s="15"/>
      <c r="D20" s="15">
        <v>13982</v>
      </c>
      <c r="E20" s="15">
        <v>13311</v>
      </c>
      <c r="F20" s="17"/>
      <c r="G20" s="17">
        <v>522</v>
      </c>
      <c r="H20" s="17">
        <v>768</v>
      </c>
      <c r="I20" s="17">
        <v>1000</v>
      </c>
      <c r="J20" s="71">
        <v>1159</v>
      </c>
      <c r="K20" s="71">
        <v>5315</v>
      </c>
      <c r="L20" s="71">
        <v>884</v>
      </c>
    </row>
    <row r="21" spans="1:12" ht="24.75" customHeight="1">
      <c r="A21" s="15">
        <v>24</v>
      </c>
      <c r="B21" s="16" t="s">
        <v>74</v>
      </c>
      <c r="C21" s="15"/>
      <c r="D21" s="19"/>
      <c r="E21" s="15"/>
      <c r="F21" s="17">
        <v>34452</v>
      </c>
      <c r="G21" s="17">
        <v>1711</v>
      </c>
      <c r="H21" s="57">
        <v>1</v>
      </c>
      <c r="I21" s="57"/>
      <c r="J21" s="57"/>
      <c r="K21" s="57"/>
      <c r="L21" s="57"/>
    </row>
    <row r="22" spans="1:12" ht="24.75" customHeight="1">
      <c r="A22" s="15">
        <v>25</v>
      </c>
      <c r="B22" s="16" t="s">
        <v>22</v>
      </c>
      <c r="C22" s="15">
        <v>1458</v>
      </c>
      <c r="D22" s="15">
        <v>4133</v>
      </c>
      <c r="E22" s="15">
        <v>4323</v>
      </c>
      <c r="F22" s="17">
        <v>4790</v>
      </c>
      <c r="G22" s="17">
        <v>2018</v>
      </c>
      <c r="H22" s="17">
        <v>5574</v>
      </c>
      <c r="I22" s="71">
        <v>5607</v>
      </c>
      <c r="J22" s="71">
        <v>8079</v>
      </c>
      <c r="K22" s="71">
        <v>7051</v>
      </c>
      <c r="L22" s="71">
        <v>7022</v>
      </c>
    </row>
    <row r="23" spans="1:12" ht="31.5" customHeight="1">
      <c r="A23" s="133" t="s">
        <v>0</v>
      </c>
      <c r="B23" s="133"/>
      <c r="C23" s="72">
        <f aca="true" t="shared" si="0" ref="C23:I23">SUM(C6:C22)</f>
        <v>226093</v>
      </c>
      <c r="D23" s="72">
        <f t="shared" si="0"/>
        <v>444749</v>
      </c>
      <c r="E23" s="72">
        <f t="shared" si="0"/>
        <v>409442</v>
      </c>
      <c r="F23" s="72">
        <f t="shared" si="0"/>
        <v>454114</v>
      </c>
      <c r="G23" s="72">
        <f t="shared" si="0"/>
        <v>238208</v>
      </c>
      <c r="H23" s="72">
        <f t="shared" si="0"/>
        <v>443864</v>
      </c>
      <c r="I23" s="72">
        <f t="shared" si="0"/>
        <v>499198</v>
      </c>
      <c r="J23" s="72">
        <f>SUM(J6:J22)</f>
        <v>513398</v>
      </c>
      <c r="K23" s="72">
        <f>SUM(K6:K22)</f>
        <v>556106</v>
      </c>
      <c r="L23" s="72">
        <f>SUM(L6:L22)</f>
        <v>469287</v>
      </c>
    </row>
    <row r="24" spans="1:9" s="7" customFormat="1" ht="20.25" customHeight="1">
      <c r="A24" s="128" t="s">
        <v>88</v>
      </c>
      <c r="B24" s="128"/>
      <c r="C24" s="128"/>
      <c r="D24" s="128"/>
      <c r="E24" s="128"/>
      <c r="F24" s="128"/>
      <c r="G24" s="128"/>
      <c r="H24" s="128"/>
      <c r="I24" s="128"/>
    </row>
    <row r="25" spans="1:6" ht="16.5" customHeight="1">
      <c r="A25" s="131"/>
      <c r="B25" s="132"/>
      <c r="C25" s="132"/>
      <c r="D25" s="132"/>
      <c r="E25" s="132"/>
      <c r="F25" s="132"/>
    </row>
  </sheetData>
  <sheetProtection/>
  <mergeCells count="16">
    <mergeCell ref="A25:F25"/>
    <mergeCell ref="A23:B23"/>
    <mergeCell ref="A3:A4"/>
    <mergeCell ref="B3:B4"/>
    <mergeCell ref="E3:E4"/>
    <mergeCell ref="F3:F4"/>
    <mergeCell ref="C3:C4"/>
    <mergeCell ref="D3:D4"/>
    <mergeCell ref="L3:L4"/>
    <mergeCell ref="A1:L1"/>
    <mergeCell ref="H3:H4"/>
    <mergeCell ref="I3:I4"/>
    <mergeCell ref="J3:J4"/>
    <mergeCell ref="A24:I24"/>
    <mergeCell ref="K3:K4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zoomScale="90" zoomScaleNormal="90" zoomScalePageLayoutView="0" workbookViewId="0" topLeftCell="A15">
      <selection activeCell="L19" sqref="L19"/>
    </sheetView>
  </sheetViews>
  <sheetFormatPr defaultColWidth="9.140625" defaultRowHeight="12.75"/>
  <cols>
    <col min="1" max="1" width="3.28125" style="1" customWidth="1"/>
    <col min="2" max="2" width="37.421875" style="1" customWidth="1"/>
    <col min="3" max="12" width="12.28125" style="1" customWidth="1"/>
    <col min="13" max="16384" width="9.140625" style="1" customWidth="1"/>
  </cols>
  <sheetData>
    <row r="1" spans="1:9" s="2" customFormat="1" ht="30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</row>
    <row r="2" spans="1:12" ht="24" customHeight="1">
      <c r="A2" s="3"/>
      <c r="B2" s="4"/>
      <c r="C2" s="4"/>
      <c r="D2" s="4"/>
      <c r="E2" s="4"/>
      <c r="F2" s="4"/>
      <c r="I2" s="54"/>
      <c r="J2" s="54"/>
      <c r="K2" s="54"/>
      <c r="L2" s="54" t="s">
        <v>77</v>
      </c>
    </row>
    <row r="3" spans="1:12" ht="30" customHeight="1">
      <c r="A3" s="134" t="s">
        <v>29</v>
      </c>
      <c r="B3" s="117" t="s">
        <v>17</v>
      </c>
      <c r="C3" s="117" t="s">
        <v>69</v>
      </c>
      <c r="D3" s="117" t="s">
        <v>68</v>
      </c>
      <c r="E3" s="117" t="s">
        <v>67</v>
      </c>
      <c r="F3" s="117" t="s">
        <v>37</v>
      </c>
      <c r="G3" s="117" t="s">
        <v>38</v>
      </c>
      <c r="H3" s="117" t="s">
        <v>66</v>
      </c>
      <c r="I3" s="138" t="s">
        <v>101</v>
      </c>
      <c r="J3" s="138" t="s">
        <v>107</v>
      </c>
      <c r="K3" s="138" t="s">
        <v>108</v>
      </c>
      <c r="L3" s="138" t="s">
        <v>108</v>
      </c>
    </row>
    <row r="4" spans="1:12" ht="30" customHeight="1" thickBot="1">
      <c r="A4" s="135"/>
      <c r="B4" s="136"/>
      <c r="C4" s="118"/>
      <c r="D4" s="118"/>
      <c r="E4" s="137"/>
      <c r="F4" s="137"/>
      <c r="G4" s="137"/>
      <c r="H4" s="118"/>
      <c r="I4" s="139"/>
      <c r="J4" s="139"/>
      <c r="K4" s="139"/>
      <c r="L4" s="139"/>
    </row>
    <row r="5" spans="1:12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8">
        <v>8</v>
      </c>
      <c r="J5" s="58">
        <v>9</v>
      </c>
      <c r="K5" s="58">
        <v>10</v>
      </c>
      <c r="L5" s="58">
        <v>11</v>
      </c>
    </row>
    <row r="6" spans="1:12" ht="24.75" customHeight="1" thickTop="1">
      <c r="A6" s="20">
        <v>1</v>
      </c>
      <c r="B6" s="25" t="s">
        <v>30</v>
      </c>
      <c r="C6" s="20">
        <v>10198</v>
      </c>
      <c r="D6" s="20">
        <v>24879</v>
      </c>
      <c r="E6" s="20">
        <v>22206</v>
      </c>
      <c r="F6" s="22">
        <v>27601</v>
      </c>
      <c r="G6" s="22">
        <v>14706</v>
      </c>
      <c r="H6" s="22">
        <v>33168</v>
      </c>
      <c r="I6" s="95">
        <v>39076</v>
      </c>
      <c r="J6" s="99">
        <v>34238</v>
      </c>
      <c r="K6" s="99">
        <v>13638</v>
      </c>
      <c r="L6" s="99">
        <v>0</v>
      </c>
    </row>
    <row r="7" spans="1:12" ht="24.75" customHeight="1">
      <c r="A7" s="15">
        <v>2</v>
      </c>
      <c r="B7" s="23" t="s">
        <v>28</v>
      </c>
      <c r="C7" s="15">
        <v>18851</v>
      </c>
      <c r="D7" s="15">
        <v>19117</v>
      </c>
      <c r="E7" s="15">
        <v>6360</v>
      </c>
      <c r="F7" s="17">
        <v>12637</v>
      </c>
      <c r="G7" s="17">
        <v>8689</v>
      </c>
      <c r="H7" s="17">
        <v>17363</v>
      </c>
      <c r="I7" s="96">
        <v>18580</v>
      </c>
      <c r="J7" s="96">
        <v>18942</v>
      </c>
      <c r="K7" s="96">
        <v>18630</v>
      </c>
      <c r="L7" s="96">
        <v>0</v>
      </c>
    </row>
    <row r="8" spans="1:12" ht="24.75" customHeight="1">
      <c r="A8" s="15">
        <v>3</v>
      </c>
      <c r="B8" s="24" t="s">
        <v>1</v>
      </c>
      <c r="C8" s="15">
        <v>10413</v>
      </c>
      <c r="D8" s="15">
        <v>23657</v>
      </c>
      <c r="E8" s="15">
        <v>26249</v>
      </c>
      <c r="F8" s="17">
        <v>32663</v>
      </c>
      <c r="G8" s="17">
        <v>11622</v>
      </c>
      <c r="H8" s="17">
        <v>14224</v>
      </c>
      <c r="I8" s="96">
        <v>16418</v>
      </c>
      <c r="J8" s="96">
        <v>16901</v>
      </c>
      <c r="K8" s="96">
        <v>17151</v>
      </c>
      <c r="L8" s="96">
        <v>18208</v>
      </c>
    </row>
    <row r="9" spans="1:12" ht="24.75" customHeight="1">
      <c r="A9" s="15">
        <v>4</v>
      </c>
      <c r="B9" s="24" t="s">
        <v>2</v>
      </c>
      <c r="C9" s="15">
        <v>18137</v>
      </c>
      <c r="D9" s="15">
        <v>43099</v>
      </c>
      <c r="E9" s="15">
        <v>41779</v>
      </c>
      <c r="F9" s="15">
        <v>39166</v>
      </c>
      <c r="G9" s="15">
        <v>19199</v>
      </c>
      <c r="H9" s="15">
        <v>39416</v>
      </c>
      <c r="I9" s="60">
        <v>40973</v>
      </c>
      <c r="J9" s="60">
        <v>41840</v>
      </c>
      <c r="K9" s="60">
        <v>38652</v>
      </c>
      <c r="L9" s="60">
        <v>41288</v>
      </c>
    </row>
    <row r="10" spans="1:12" ht="24.75" customHeight="1">
      <c r="A10" s="15">
        <v>5</v>
      </c>
      <c r="B10" s="23" t="s">
        <v>3</v>
      </c>
      <c r="C10" s="15">
        <v>12438</v>
      </c>
      <c r="D10" s="15">
        <v>13727</v>
      </c>
      <c r="E10" s="15">
        <v>8315</v>
      </c>
      <c r="F10" s="18">
        <v>12531</v>
      </c>
      <c r="G10" s="18">
        <v>6283</v>
      </c>
      <c r="H10" s="18">
        <v>11719</v>
      </c>
      <c r="I10" s="97">
        <v>13676</v>
      </c>
      <c r="J10" s="97">
        <v>31508</v>
      </c>
      <c r="K10" s="97">
        <v>23053</v>
      </c>
      <c r="L10" s="97">
        <v>21285</v>
      </c>
    </row>
    <row r="11" spans="1:12" ht="24.75" customHeight="1">
      <c r="A11" s="15">
        <v>6</v>
      </c>
      <c r="B11" s="23" t="s">
        <v>27</v>
      </c>
      <c r="C11" s="15">
        <v>2126</v>
      </c>
      <c r="D11" s="15">
        <v>6479</v>
      </c>
      <c r="E11" s="15">
        <v>6222</v>
      </c>
      <c r="F11" s="17">
        <v>5482</v>
      </c>
      <c r="G11" s="17">
        <v>3338</v>
      </c>
      <c r="H11" s="17">
        <v>6675</v>
      </c>
      <c r="I11" s="96">
        <v>7354</v>
      </c>
      <c r="J11" s="96">
        <v>6400</v>
      </c>
      <c r="K11" s="96">
        <v>6685</v>
      </c>
      <c r="L11" s="96">
        <v>6685</v>
      </c>
    </row>
    <row r="12" spans="1:12" ht="24.75" customHeight="1">
      <c r="A12" s="15">
        <v>9</v>
      </c>
      <c r="B12" s="23" t="s">
        <v>15</v>
      </c>
      <c r="C12" s="15">
        <v>0</v>
      </c>
      <c r="D12" s="15">
        <v>0</v>
      </c>
      <c r="E12" s="15">
        <v>0</v>
      </c>
      <c r="F12" s="17">
        <v>0</v>
      </c>
      <c r="G12" s="17">
        <v>0</v>
      </c>
      <c r="H12" s="17">
        <v>0</v>
      </c>
      <c r="I12" s="96">
        <v>0</v>
      </c>
      <c r="J12" s="96">
        <v>0</v>
      </c>
      <c r="K12" s="96">
        <v>0</v>
      </c>
      <c r="L12" s="96">
        <v>2969</v>
      </c>
    </row>
    <row r="13" spans="1:12" ht="24.75" customHeight="1">
      <c r="A13" s="15">
        <v>11</v>
      </c>
      <c r="B13" s="23" t="s">
        <v>7</v>
      </c>
      <c r="C13" s="15">
        <v>7125</v>
      </c>
      <c r="D13" s="15">
        <v>18486</v>
      </c>
      <c r="E13" s="15">
        <v>24759</v>
      </c>
      <c r="F13" s="17">
        <v>24524</v>
      </c>
      <c r="G13" s="17">
        <v>6451</v>
      </c>
      <c r="H13" s="17">
        <v>3046</v>
      </c>
      <c r="I13" s="69">
        <v>21198</v>
      </c>
      <c r="J13" s="102">
        <v>8596</v>
      </c>
      <c r="K13" s="69">
        <v>27058</v>
      </c>
      <c r="L13" s="69">
        <v>0</v>
      </c>
    </row>
    <row r="14" spans="1:12" ht="24.75" customHeight="1">
      <c r="A14" s="15">
        <v>14</v>
      </c>
      <c r="B14" s="23" t="s">
        <v>13</v>
      </c>
      <c r="C14" s="15">
        <v>896</v>
      </c>
      <c r="D14" s="15">
        <v>2817</v>
      </c>
      <c r="E14" s="15">
        <v>1012</v>
      </c>
      <c r="F14" s="17">
        <v>1151</v>
      </c>
      <c r="G14" s="17">
        <v>4023</v>
      </c>
      <c r="H14" s="17">
        <v>9150</v>
      </c>
      <c r="I14" s="96">
        <v>9134</v>
      </c>
      <c r="J14" s="96">
        <v>10928</v>
      </c>
      <c r="K14" s="96">
        <v>12438</v>
      </c>
      <c r="L14" s="96">
        <v>0</v>
      </c>
    </row>
    <row r="15" spans="1:12" ht="24.75" customHeight="1">
      <c r="A15" s="15">
        <v>16</v>
      </c>
      <c r="B15" s="23" t="s">
        <v>9</v>
      </c>
      <c r="C15" s="15">
        <v>7135</v>
      </c>
      <c r="D15" s="15">
        <v>10845</v>
      </c>
      <c r="E15" s="15">
        <v>8732</v>
      </c>
      <c r="F15" s="17">
        <v>2019</v>
      </c>
      <c r="G15" s="17">
        <v>2487</v>
      </c>
      <c r="H15" s="17">
        <v>7882</v>
      </c>
      <c r="I15" s="96">
        <v>6662</v>
      </c>
      <c r="J15" s="96">
        <v>11155</v>
      </c>
      <c r="K15" s="96">
        <v>9031</v>
      </c>
      <c r="L15" s="96">
        <v>15856</v>
      </c>
    </row>
    <row r="16" spans="1:12" ht="24.75" customHeight="1">
      <c r="A16" s="15">
        <v>17</v>
      </c>
      <c r="B16" s="23" t="s">
        <v>24</v>
      </c>
      <c r="C16" s="15">
        <v>4472</v>
      </c>
      <c r="D16" s="15">
        <v>4836</v>
      </c>
      <c r="E16" s="15">
        <v>4014</v>
      </c>
      <c r="F16" s="17">
        <v>4978</v>
      </c>
      <c r="G16" s="17">
        <v>2435</v>
      </c>
      <c r="H16" s="17">
        <v>10833</v>
      </c>
      <c r="I16" s="69">
        <v>10237</v>
      </c>
      <c r="J16" s="102">
        <v>11183</v>
      </c>
      <c r="K16" s="102">
        <v>11936</v>
      </c>
      <c r="L16" s="102">
        <v>11683</v>
      </c>
    </row>
    <row r="17" spans="1:12" ht="24.75" customHeight="1">
      <c r="A17" s="15">
        <v>23</v>
      </c>
      <c r="B17" s="23" t="s">
        <v>16</v>
      </c>
      <c r="C17" s="15"/>
      <c r="D17" s="15">
        <v>0</v>
      </c>
      <c r="E17" s="15">
        <v>0</v>
      </c>
      <c r="F17" s="17"/>
      <c r="G17" s="17">
        <v>522</v>
      </c>
      <c r="H17" s="17">
        <v>768</v>
      </c>
      <c r="I17" s="96">
        <v>935</v>
      </c>
      <c r="J17" s="96">
        <v>1101</v>
      </c>
      <c r="K17" s="96">
        <v>5315</v>
      </c>
      <c r="L17" s="96">
        <v>884</v>
      </c>
    </row>
    <row r="18" spans="1:12" ht="24.75" customHeight="1">
      <c r="A18" s="105">
        <v>25</v>
      </c>
      <c r="B18" s="106" t="s">
        <v>22</v>
      </c>
      <c r="C18" s="105">
        <v>1121</v>
      </c>
      <c r="D18" s="105">
        <v>3037</v>
      </c>
      <c r="E18" s="105">
        <v>3102</v>
      </c>
      <c r="F18" s="107">
        <v>3685</v>
      </c>
      <c r="G18" s="107">
        <v>1467</v>
      </c>
      <c r="H18" s="107">
        <v>3745</v>
      </c>
      <c r="I18" s="108">
        <v>3968</v>
      </c>
      <c r="J18" s="108">
        <v>4230</v>
      </c>
      <c r="K18" s="108">
        <v>4910</v>
      </c>
      <c r="L18" s="108">
        <v>4356</v>
      </c>
    </row>
    <row r="19" spans="1:12" ht="33" customHeight="1">
      <c r="A19" s="133" t="s">
        <v>0</v>
      </c>
      <c r="B19" s="133"/>
      <c r="C19" s="72">
        <f aca="true" t="shared" si="0" ref="C19:L19">SUM(C6:C18)</f>
        <v>92912</v>
      </c>
      <c r="D19" s="72">
        <f t="shared" si="0"/>
        <v>170979</v>
      </c>
      <c r="E19" s="72">
        <f t="shared" si="0"/>
        <v>152750</v>
      </c>
      <c r="F19" s="72">
        <f t="shared" si="0"/>
        <v>166437</v>
      </c>
      <c r="G19" s="72">
        <f t="shared" si="0"/>
        <v>81222</v>
      </c>
      <c r="H19" s="72">
        <f t="shared" si="0"/>
        <v>157989</v>
      </c>
      <c r="I19" s="109">
        <f t="shared" si="0"/>
        <v>188211</v>
      </c>
      <c r="J19" s="109">
        <f t="shared" si="0"/>
        <v>197022</v>
      </c>
      <c r="K19" s="109">
        <f t="shared" si="0"/>
        <v>188497</v>
      </c>
      <c r="L19" s="109">
        <f t="shared" si="0"/>
        <v>123214</v>
      </c>
    </row>
    <row r="20" spans="1:9" ht="13.5">
      <c r="A20" s="140" t="s">
        <v>89</v>
      </c>
      <c r="B20" s="140"/>
      <c r="C20" s="140"/>
      <c r="D20" s="140"/>
      <c r="E20" s="140"/>
      <c r="F20" s="140"/>
      <c r="G20" s="140"/>
      <c r="H20" s="140"/>
      <c r="I20" s="140"/>
    </row>
  </sheetData>
  <sheetProtection/>
  <mergeCells count="15">
    <mergeCell ref="H3:H4"/>
    <mergeCell ref="C3:C4"/>
    <mergeCell ref="G3:G4"/>
    <mergeCell ref="J3:J4"/>
    <mergeCell ref="I3:I4"/>
    <mergeCell ref="L3:L4"/>
    <mergeCell ref="K3:K4"/>
    <mergeCell ref="A20:I20"/>
    <mergeCell ref="A1:I1"/>
    <mergeCell ref="A19:B19"/>
    <mergeCell ref="A3:A4"/>
    <mergeCell ref="B3:B4"/>
    <mergeCell ref="E3:E4"/>
    <mergeCell ref="F3:F4"/>
    <mergeCell ref="D3:D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21"/>
  <sheetViews>
    <sheetView zoomScale="90" zoomScaleNormal="90" zoomScalePageLayoutView="0" workbookViewId="0" topLeftCell="A10">
      <selection activeCell="P16" sqref="P16"/>
    </sheetView>
  </sheetViews>
  <sheetFormatPr defaultColWidth="9.140625" defaultRowHeight="12.75"/>
  <cols>
    <col min="1" max="1" width="3.8515625" style="1" customWidth="1"/>
    <col min="2" max="2" width="36.7109375" style="1" customWidth="1"/>
    <col min="3" max="3" width="11.7109375" style="1" customWidth="1"/>
    <col min="4" max="4" width="13.00390625" style="1" customWidth="1"/>
    <col min="5" max="6" width="11.7109375" style="1" customWidth="1"/>
    <col min="7" max="8" width="12.140625" style="1" customWidth="1"/>
    <col min="9" max="12" width="12.421875" style="1" customWidth="1"/>
    <col min="13" max="16384" width="9.140625" style="1" customWidth="1"/>
  </cols>
  <sheetData>
    <row r="1" spans="1:9" s="2" customFormat="1" ht="30" customHeight="1">
      <c r="A1" s="127" t="s">
        <v>47</v>
      </c>
      <c r="B1" s="127"/>
      <c r="C1" s="127"/>
      <c r="D1" s="127"/>
      <c r="E1" s="127"/>
      <c r="F1" s="127"/>
      <c r="G1" s="127"/>
      <c r="H1" s="127"/>
      <c r="I1" s="127"/>
    </row>
    <row r="2" spans="1:12" ht="24" customHeight="1">
      <c r="A2" s="3"/>
      <c r="B2" s="4"/>
      <c r="C2" s="4"/>
      <c r="D2" s="4"/>
      <c r="E2" s="4"/>
      <c r="F2" s="4"/>
      <c r="I2" s="54"/>
      <c r="J2" s="54"/>
      <c r="K2" s="54"/>
      <c r="L2" s="54" t="s">
        <v>78</v>
      </c>
    </row>
    <row r="3" spans="1:12" ht="30" customHeight="1">
      <c r="A3" s="117" t="s">
        <v>29</v>
      </c>
      <c r="B3" s="117" t="s">
        <v>17</v>
      </c>
      <c r="C3" s="117" t="s">
        <v>34</v>
      </c>
      <c r="D3" s="117" t="s">
        <v>35</v>
      </c>
      <c r="E3" s="117" t="s">
        <v>36</v>
      </c>
      <c r="F3" s="117" t="s">
        <v>99</v>
      </c>
      <c r="G3" s="117" t="s">
        <v>100</v>
      </c>
      <c r="H3" s="141" t="s">
        <v>66</v>
      </c>
      <c r="I3" s="117" t="s">
        <v>101</v>
      </c>
      <c r="J3" s="117" t="s">
        <v>107</v>
      </c>
      <c r="K3" s="117" t="s">
        <v>108</v>
      </c>
      <c r="L3" s="117" t="s">
        <v>111</v>
      </c>
    </row>
    <row r="4" spans="1:12" ht="30" customHeight="1" thickBot="1">
      <c r="A4" s="146"/>
      <c r="B4" s="136"/>
      <c r="C4" s="118"/>
      <c r="D4" s="118"/>
      <c r="E4" s="137"/>
      <c r="F4" s="137"/>
      <c r="G4" s="137"/>
      <c r="H4" s="142"/>
      <c r="I4" s="118"/>
      <c r="J4" s="118"/>
      <c r="K4" s="118"/>
      <c r="L4" s="118"/>
    </row>
    <row r="5" spans="1:12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111">
        <v>7</v>
      </c>
      <c r="I5" s="5">
        <v>8</v>
      </c>
      <c r="J5" s="5">
        <v>9</v>
      </c>
      <c r="K5" s="5">
        <v>10</v>
      </c>
      <c r="L5" s="5">
        <v>11</v>
      </c>
    </row>
    <row r="6" spans="1:12" ht="19.5" customHeight="1" thickTop="1">
      <c r="A6" s="20">
        <v>1</v>
      </c>
      <c r="B6" s="21" t="s">
        <v>30</v>
      </c>
      <c r="C6" s="20">
        <v>43169</v>
      </c>
      <c r="D6" s="20">
        <v>195342</v>
      </c>
      <c r="E6" s="20">
        <v>268360</v>
      </c>
      <c r="F6" s="20">
        <v>357737</v>
      </c>
      <c r="G6" s="20">
        <v>190013</v>
      </c>
      <c r="H6" s="112">
        <v>465138</v>
      </c>
      <c r="I6" s="43">
        <v>604090</v>
      </c>
      <c r="J6" s="20">
        <v>534767</v>
      </c>
      <c r="K6" s="20">
        <v>271776</v>
      </c>
      <c r="L6" s="20">
        <v>0</v>
      </c>
    </row>
    <row r="7" spans="1:12" ht="19.5" customHeight="1">
      <c r="A7" s="15">
        <v>2</v>
      </c>
      <c r="B7" s="16" t="s">
        <v>28</v>
      </c>
      <c r="C7" s="15">
        <v>527828</v>
      </c>
      <c r="D7" s="15">
        <v>503381</v>
      </c>
      <c r="E7" s="15">
        <v>71719</v>
      </c>
      <c r="F7" s="15">
        <v>153057</v>
      </c>
      <c r="G7" s="15">
        <v>216182</v>
      </c>
      <c r="H7" s="113">
        <v>370172</v>
      </c>
      <c r="I7" s="40">
        <v>435307</v>
      </c>
      <c r="J7" s="40">
        <v>428552</v>
      </c>
      <c r="K7" s="40">
        <v>416684</v>
      </c>
      <c r="L7" s="40">
        <v>0</v>
      </c>
    </row>
    <row r="8" spans="1:12" ht="19.5" customHeight="1">
      <c r="A8" s="15">
        <v>3</v>
      </c>
      <c r="B8" s="14" t="s">
        <v>1</v>
      </c>
      <c r="C8" s="15">
        <v>400290</v>
      </c>
      <c r="D8" s="15">
        <v>855352</v>
      </c>
      <c r="E8" s="15">
        <v>945222</v>
      </c>
      <c r="F8" s="15">
        <v>1159825</v>
      </c>
      <c r="G8" s="15">
        <v>190373</v>
      </c>
      <c r="H8" s="113">
        <v>128144</v>
      </c>
      <c r="I8" s="40">
        <v>224526</v>
      </c>
      <c r="J8" s="40">
        <v>233103</v>
      </c>
      <c r="K8" s="40">
        <v>169264</v>
      </c>
      <c r="L8" s="40">
        <v>167625</v>
      </c>
    </row>
    <row r="9" spans="1:12" ht="19.5" customHeight="1">
      <c r="A9" s="15">
        <v>4</v>
      </c>
      <c r="B9" s="14" t="s">
        <v>2</v>
      </c>
      <c r="C9" s="15">
        <v>385557</v>
      </c>
      <c r="D9" s="15">
        <v>973577</v>
      </c>
      <c r="E9" s="15">
        <v>827975</v>
      </c>
      <c r="F9" s="15">
        <v>747829</v>
      </c>
      <c r="G9" s="15">
        <v>421755</v>
      </c>
      <c r="H9" s="113">
        <v>884970</v>
      </c>
      <c r="I9" s="40">
        <v>841999</v>
      </c>
      <c r="J9" s="40">
        <v>871733</v>
      </c>
      <c r="K9" s="40">
        <v>1057988</v>
      </c>
      <c r="L9" s="40">
        <v>1090438</v>
      </c>
    </row>
    <row r="10" spans="1:12" ht="19.5" customHeight="1">
      <c r="A10" s="15">
        <v>5</v>
      </c>
      <c r="B10" s="16" t="s">
        <v>3</v>
      </c>
      <c r="C10" s="15">
        <v>87066</v>
      </c>
      <c r="D10" s="15">
        <v>105905</v>
      </c>
      <c r="E10" s="15">
        <v>126388</v>
      </c>
      <c r="F10" s="26">
        <v>75186</v>
      </c>
      <c r="G10" s="26">
        <v>149220</v>
      </c>
      <c r="H10" s="114">
        <v>305089</v>
      </c>
      <c r="I10" s="49">
        <v>146552</v>
      </c>
      <c r="J10" s="49">
        <v>416772</v>
      </c>
      <c r="K10" s="49">
        <v>92397</v>
      </c>
      <c r="L10" s="49">
        <v>78429</v>
      </c>
    </row>
    <row r="11" spans="1:12" ht="19.5" customHeight="1">
      <c r="A11" s="15">
        <v>6</v>
      </c>
      <c r="B11" s="16" t="s">
        <v>27</v>
      </c>
      <c r="C11" s="15">
        <v>48664</v>
      </c>
      <c r="D11" s="15">
        <v>158878</v>
      </c>
      <c r="E11" s="15">
        <v>160570</v>
      </c>
      <c r="F11" s="15">
        <v>120110</v>
      </c>
      <c r="G11" s="15">
        <v>72338</v>
      </c>
      <c r="H11" s="113">
        <v>156927</v>
      </c>
      <c r="I11" s="40">
        <v>134616</v>
      </c>
      <c r="J11" s="40">
        <v>115595</v>
      </c>
      <c r="K11" s="40">
        <v>147994</v>
      </c>
      <c r="L11" s="40">
        <v>149970</v>
      </c>
    </row>
    <row r="12" spans="1:12" ht="19.5" customHeight="1">
      <c r="A12" s="15">
        <v>9</v>
      </c>
      <c r="B12" s="16" t="s">
        <v>15</v>
      </c>
      <c r="C12" s="15">
        <v>0</v>
      </c>
      <c r="D12" s="15">
        <v>0</v>
      </c>
      <c r="E12" s="15">
        <v>0</v>
      </c>
      <c r="F12" s="17">
        <v>0</v>
      </c>
      <c r="G12" s="17">
        <v>0</v>
      </c>
      <c r="H12" s="110">
        <v>0</v>
      </c>
      <c r="I12" s="17">
        <v>0</v>
      </c>
      <c r="J12" s="17">
        <v>0</v>
      </c>
      <c r="K12" s="17">
        <v>0</v>
      </c>
      <c r="L12" s="17">
        <v>33455</v>
      </c>
    </row>
    <row r="13" spans="1:12" ht="19.5" customHeight="1">
      <c r="A13" s="15">
        <v>11</v>
      </c>
      <c r="B13" s="16" t="s">
        <v>7</v>
      </c>
      <c r="C13" s="15">
        <v>210045</v>
      </c>
      <c r="D13" s="15">
        <v>537523</v>
      </c>
      <c r="E13" s="15">
        <v>454310</v>
      </c>
      <c r="F13" s="17">
        <v>388854</v>
      </c>
      <c r="G13" s="17">
        <v>90314</v>
      </c>
      <c r="H13" s="110">
        <v>21812</v>
      </c>
      <c r="I13" s="17">
        <v>498153</v>
      </c>
      <c r="J13" s="17">
        <v>186838</v>
      </c>
      <c r="K13" s="17">
        <v>595276</v>
      </c>
      <c r="L13" s="17">
        <v>0</v>
      </c>
    </row>
    <row r="14" spans="1:12" ht="19.5" customHeight="1">
      <c r="A14" s="15">
        <v>14</v>
      </c>
      <c r="B14" s="16" t="s">
        <v>13</v>
      </c>
      <c r="C14" s="15">
        <v>19712</v>
      </c>
      <c r="D14" s="15">
        <v>47885</v>
      </c>
      <c r="E14" s="15">
        <v>10120</v>
      </c>
      <c r="F14" s="17">
        <v>11510</v>
      </c>
      <c r="G14" s="17">
        <v>34000</v>
      </c>
      <c r="H14" s="110">
        <v>32940</v>
      </c>
      <c r="I14" s="71">
        <v>27402</v>
      </c>
      <c r="J14" s="71">
        <v>32784</v>
      </c>
      <c r="K14" s="71">
        <v>37314</v>
      </c>
      <c r="L14" s="71">
        <v>0</v>
      </c>
    </row>
    <row r="15" spans="1:12" ht="19.5" customHeight="1">
      <c r="A15" s="15">
        <v>16</v>
      </c>
      <c r="B15" s="16" t="s">
        <v>9</v>
      </c>
      <c r="C15" s="15">
        <v>106398</v>
      </c>
      <c r="D15" s="15">
        <v>111430</v>
      </c>
      <c r="E15" s="15">
        <v>96838</v>
      </c>
      <c r="F15" s="17">
        <v>9873</v>
      </c>
      <c r="G15" s="17">
        <v>31444</v>
      </c>
      <c r="H15" s="110">
        <v>58513</v>
      </c>
      <c r="I15" s="71">
        <v>50071</v>
      </c>
      <c r="J15" s="71">
        <v>149615</v>
      </c>
      <c r="K15" s="71">
        <v>106565</v>
      </c>
      <c r="L15" s="71">
        <v>173644</v>
      </c>
    </row>
    <row r="16" spans="1:12" ht="20.25" customHeight="1">
      <c r="A16" s="15">
        <v>17</v>
      </c>
      <c r="B16" s="16" t="s">
        <v>24</v>
      </c>
      <c r="C16" s="15">
        <v>35776</v>
      </c>
      <c r="D16" s="15">
        <v>9672</v>
      </c>
      <c r="E16" s="15">
        <v>28098</v>
      </c>
      <c r="F16" s="17">
        <v>33210</v>
      </c>
      <c r="G16" s="17">
        <v>3896</v>
      </c>
      <c r="H16" s="110">
        <v>42248</v>
      </c>
      <c r="I16" s="17">
        <v>73706</v>
      </c>
      <c r="J16" s="17">
        <v>78281</v>
      </c>
      <c r="K16" s="17">
        <v>141946</v>
      </c>
      <c r="L16" s="17">
        <v>128513</v>
      </c>
    </row>
    <row r="17" spans="1:12" ht="19.5" customHeight="1">
      <c r="A17" s="15">
        <v>19</v>
      </c>
      <c r="B17" s="16" t="s">
        <v>26</v>
      </c>
      <c r="C17" s="15">
        <v>0</v>
      </c>
      <c r="D17" s="15">
        <v>0</v>
      </c>
      <c r="E17" s="15"/>
      <c r="F17" s="17">
        <v>0</v>
      </c>
      <c r="G17" s="17">
        <v>0</v>
      </c>
      <c r="H17" s="110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19.5" customHeight="1">
      <c r="A18" s="15">
        <v>23</v>
      </c>
      <c r="B18" s="16" t="s">
        <v>16</v>
      </c>
      <c r="C18" s="15"/>
      <c r="D18" s="15">
        <v>0</v>
      </c>
      <c r="E18" s="15">
        <v>0</v>
      </c>
      <c r="F18" s="17"/>
      <c r="G18" s="17">
        <v>3654</v>
      </c>
      <c r="H18" s="110">
        <v>5376</v>
      </c>
      <c r="I18" s="71">
        <v>9350</v>
      </c>
      <c r="J18" s="71">
        <v>9271</v>
      </c>
      <c r="K18" s="71">
        <v>39331</v>
      </c>
      <c r="L18" s="17">
        <v>25909</v>
      </c>
    </row>
    <row r="19" spans="1:12" ht="19.5" customHeight="1">
      <c r="A19" s="15">
        <v>25</v>
      </c>
      <c r="B19" s="16" t="s">
        <v>22</v>
      </c>
      <c r="C19" s="15">
        <v>5269</v>
      </c>
      <c r="D19" s="15">
        <v>31449</v>
      </c>
      <c r="E19" s="15">
        <v>36822</v>
      </c>
      <c r="F19" s="17">
        <v>31449</v>
      </c>
      <c r="G19" s="17">
        <v>15441</v>
      </c>
      <c r="H19" s="110">
        <v>37528</v>
      </c>
      <c r="I19" s="71">
        <v>34964</v>
      </c>
      <c r="J19" s="71">
        <v>28543</v>
      </c>
      <c r="K19" s="71">
        <v>23556</v>
      </c>
      <c r="L19" s="71">
        <v>18564</v>
      </c>
    </row>
    <row r="20" spans="1:12" ht="30.75" customHeight="1">
      <c r="A20" s="144" t="s">
        <v>0</v>
      </c>
      <c r="B20" s="145"/>
      <c r="C20" s="72">
        <f aca="true" t="shared" si="0" ref="C20:L20">SUM(C6:C19)</f>
        <v>1869774</v>
      </c>
      <c r="D20" s="72">
        <f t="shared" si="0"/>
        <v>3530394</v>
      </c>
      <c r="E20" s="72">
        <f t="shared" si="0"/>
        <v>3026422</v>
      </c>
      <c r="F20" s="72">
        <f t="shared" si="0"/>
        <v>3088640</v>
      </c>
      <c r="G20" s="78">
        <f t="shared" si="0"/>
        <v>1418630</v>
      </c>
      <c r="H20" s="101">
        <f t="shared" si="0"/>
        <v>2508857</v>
      </c>
      <c r="I20" s="77">
        <f t="shared" si="0"/>
        <v>3080736</v>
      </c>
      <c r="J20" s="78">
        <f t="shared" si="0"/>
        <v>3085854</v>
      </c>
      <c r="K20" s="78">
        <f t="shared" si="0"/>
        <v>3100091</v>
      </c>
      <c r="L20" s="78">
        <f t="shared" si="0"/>
        <v>1866547</v>
      </c>
    </row>
    <row r="21" spans="1:9" ht="12.75" customHeight="1">
      <c r="A21" s="143" t="s">
        <v>90</v>
      </c>
      <c r="B21" s="143"/>
      <c r="C21" s="143"/>
      <c r="D21" s="143"/>
      <c r="E21" s="143"/>
      <c r="F21" s="143"/>
      <c r="G21" s="143"/>
      <c r="H21" s="143"/>
      <c r="I21" s="143"/>
    </row>
    <row r="22" ht="12.75" customHeight="1"/>
    <row r="23" ht="12.75" customHeight="1"/>
  </sheetData>
  <sheetProtection/>
  <mergeCells count="15">
    <mergeCell ref="A21:I21"/>
    <mergeCell ref="A20:B20"/>
    <mergeCell ref="C3:C4"/>
    <mergeCell ref="G3:G4"/>
    <mergeCell ref="A3:A4"/>
    <mergeCell ref="B3:B4"/>
    <mergeCell ref="D3:D4"/>
    <mergeCell ref="F3:F4"/>
    <mergeCell ref="E3:E4"/>
    <mergeCell ref="J3:J4"/>
    <mergeCell ref="H3:H4"/>
    <mergeCell ref="I3:I4"/>
    <mergeCell ref="A1:I1"/>
    <mergeCell ref="K3:K4"/>
    <mergeCell ref="L3:L4"/>
  </mergeCells>
  <printOptions horizontalCentered="1" verticalCentered="1"/>
  <pageMargins left="0" right="0" top="0" bottom="0" header="0" footer="0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="80" zoomScaleNormal="80" zoomScalePageLayoutView="0" workbookViewId="0" topLeftCell="A5">
      <selection activeCell="H6" sqref="H6:H19"/>
    </sheetView>
  </sheetViews>
  <sheetFormatPr defaultColWidth="9.140625" defaultRowHeight="12.75"/>
  <cols>
    <col min="1" max="1" width="3.8515625" style="8" customWidth="1"/>
    <col min="2" max="2" width="50.7109375" style="8" customWidth="1"/>
    <col min="3" max="8" width="21.7109375" style="8" customWidth="1"/>
    <col min="9" max="16384" width="9.140625" style="8" customWidth="1"/>
  </cols>
  <sheetData>
    <row r="1" spans="1:8" ht="30" customHeight="1">
      <c r="A1" s="120" t="s">
        <v>54</v>
      </c>
      <c r="B1" s="120"/>
      <c r="C1" s="120"/>
      <c r="D1" s="120"/>
      <c r="E1" s="120"/>
      <c r="F1" s="12"/>
      <c r="G1" s="12"/>
      <c r="H1" s="12"/>
    </row>
    <row r="2" spans="5:8" ht="11.25">
      <c r="E2" s="54"/>
      <c r="F2" s="54"/>
      <c r="G2" s="54"/>
      <c r="H2" s="54" t="s">
        <v>79</v>
      </c>
    </row>
    <row r="3" spans="1:8" s="9" customFormat="1" ht="45" customHeight="1">
      <c r="A3" s="123" t="s">
        <v>10</v>
      </c>
      <c r="B3" s="125" t="s">
        <v>39</v>
      </c>
      <c r="C3" s="115" t="s">
        <v>62</v>
      </c>
      <c r="D3" s="117" t="s">
        <v>72</v>
      </c>
      <c r="E3" s="138" t="s">
        <v>105</v>
      </c>
      <c r="F3" s="138" t="s">
        <v>106</v>
      </c>
      <c r="G3" s="138" t="s">
        <v>109</v>
      </c>
      <c r="H3" s="138" t="s">
        <v>110</v>
      </c>
    </row>
    <row r="4" spans="1:8" s="9" customFormat="1" ht="45" customHeight="1" thickBot="1">
      <c r="A4" s="124"/>
      <c r="B4" s="126"/>
      <c r="C4" s="116"/>
      <c r="D4" s="118"/>
      <c r="E4" s="139"/>
      <c r="F4" s="139"/>
      <c r="G4" s="139"/>
      <c r="H4" s="139"/>
    </row>
    <row r="5" spans="1:8" ht="9" customHeight="1" thickBot="1" thickTop="1">
      <c r="A5" s="5">
        <v>0</v>
      </c>
      <c r="B5" s="5">
        <v>1</v>
      </c>
      <c r="C5" s="5">
        <v>2</v>
      </c>
      <c r="D5" s="5">
        <v>3</v>
      </c>
      <c r="E5" s="58">
        <v>4</v>
      </c>
      <c r="F5" s="58">
        <v>5</v>
      </c>
      <c r="G5" s="58">
        <v>6</v>
      </c>
      <c r="H5" s="58">
        <v>7</v>
      </c>
    </row>
    <row r="6" spans="1:8" ht="24.75" customHeight="1" thickTop="1">
      <c r="A6" s="79">
        <v>1</v>
      </c>
      <c r="B6" s="48" t="s">
        <v>30</v>
      </c>
      <c r="C6" s="47">
        <v>138192</v>
      </c>
      <c r="D6" s="47">
        <v>315775</v>
      </c>
      <c r="E6" s="81">
        <v>306478</v>
      </c>
      <c r="F6" s="100">
        <v>307496</v>
      </c>
      <c r="G6" s="100">
        <v>205992</v>
      </c>
      <c r="H6" s="100">
        <v>0</v>
      </c>
    </row>
    <row r="7" spans="1:8" ht="24.75" customHeight="1">
      <c r="A7" s="70">
        <v>2</v>
      </c>
      <c r="B7" s="45" t="s">
        <v>40</v>
      </c>
      <c r="C7" s="40">
        <v>18401</v>
      </c>
      <c r="D7" s="40">
        <v>37035</v>
      </c>
      <c r="E7" s="60">
        <v>39353</v>
      </c>
      <c r="F7" s="60">
        <v>37493</v>
      </c>
      <c r="G7" s="60">
        <v>36482</v>
      </c>
      <c r="H7" s="60">
        <v>0</v>
      </c>
    </row>
    <row r="8" spans="1:8" ht="24.75" customHeight="1">
      <c r="A8" s="70">
        <v>3</v>
      </c>
      <c r="B8" s="46" t="s">
        <v>1</v>
      </c>
      <c r="C8" s="40">
        <v>38030</v>
      </c>
      <c r="D8" s="40">
        <v>60154</v>
      </c>
      <c r="E8" s="60">
        <v>65992</v>
      </c>
      <c r="F8" s="60">
        <v>66306</v>
      </c>
      <c r="G8" s="60">
        <v>61498</v>
      </c>
      <c r="H8" s="60">
        <v>64308</v>
      </c>
    </row>
    <row r="9" spans="1:8" ht="24.75" customHeight="1">
      <c r="A9" s="70">
        <v>4</v>
      </c>
      <c r="B9" s="46" t="s">
        <v>2</v>
      </c>
      <c r="C9" s="40">
        <v>47224</v>
      </c>
      <c r="D9" s="40">
        <v>97222</v>
      </c>
      <c r="E9" s="60">
        <v>99164</v>
      </c>
      <c r="F9" s="60">
        <v>93392</v>
      </c>
      <c r="G9" s="60">
        <v>86956</v>
      </c>
      <c r="H9" s="60">
        <v>79037</v>
      </c>
    </row>
    <row r="10" spans="1:8" ht="24.75" customHeight="1">
      <c r="A10" s="70">
        <v>5</v>
      </c>
      <c r="B10" s="45" t="s">
        <v>3</v>
      </c>
      <c r="C10" s="40">
        <v>30883</v>
      </c>
      <c r="D10" s="40">
        <v>44744</v>
      </c>
      <c r="E10" s="60">
        <v>46650</v>
      </c>
      <c r="F10" s="60">
        <v>102800</v>
      </c>
      <c r="G10" s="60">
        <v>84232</v>
      </c>
      <c r="H10" s="60">
        <v>53038</v>
      </c>
    </row>
    <row r="11" spans="1:8" ht="24.75" customHeight="1">
      <c r="A11" s="70">
        <v>6</v>
      </c>
      <c r="B11" s="45" t="s">
        <v>41</v>
      </c>
      <c r="C11" s="40">
        <v>8177</v>
      </c>
      <c r="D11" s="40">
        <v>18068</v>
      </c>
      <c r="E11" s="60">
        <v>20042</v>
      </c>
      <c r="F11" s="60">
        <v>19564</v>
      </c>
      <c r="G11" s="60">
        <v>22695</v>
      </c>
      <c r="H11" s="60">
        <v>23465</v>
      </c>
    </row>
    <row r="12" spans="1:8" ht="24.75" customHeight="1">
      <c r="A12" s="70">
        <v>7</v>
      </c>
      <c r="B12" s="45" t="s">
        <v>42</v>
      </c>
      <c r="C12" s="40">
        <v>12740</v>
      </c>
      <c r="D12" s="40">
        <v>23725</v>
      </c>
      <c r="E12" s="60">
        <v>16265</v>
      </c>
      <c r="F12" s="60">
        <v>15573</v>
      </c>
      <c r="G12" s="60">
        <v>13388</v>
      </c>
      <c r="H12" s="60">
        <v>18260</v>
      </c>
    </row>
    <row r="13" spans="1:8" ht="24.75" customHeight="1">
      <c r="A13" s="70">
        <v>8</v>
      </c>
      <c r="B13" s="45" t="s">
        <v>7</v>
      </c>
      <c r="C13" s="40">
        <v>24185</v>
      </c>
      <c r="D13" s="40">
        <v>49968</v>
      </c>
      <c r="E13" s="68">
        <v>44546</v>
      </c>
      <c r="F13" s="68">
        <v>32282</v>
      </c>
      <c r="G13" s="68">
        <v>64585</v>
      </c>
      <c r="H13" s="68">
        <v>0</v>
      </c>
    </row>
    <row r="14" spans="1:8" ht="24.75" customHeight="1">
      <c r="A14" s="70">
        <v>9</v>
      </c>
      <c r="B14" s="45" t="s">
        <v>13</v>
      </c>
      <c r="C14" s="40">
        <v>5435</v>
      </c>
      <c r="D14" s="40">
        <v>13250</v>
      </c>
      <c r="E14" s="60">
        <v>12625</v>
      </c>
      <c r="F14" s="60">
        <v>20743</v>
      </c>
      <c r="G14" s="60">
        <v>22954</v>
      </c>
      <c r="H14" s="60">
        <v>0</v>
      </c>
    </row>
    <row r="15" spans="1:8" ht="24.75" customHeight="1">
      <c r="A15" s="70">
        <v>10</v>
      </c>
      <c r="B15" s="45" t="s">
        <v>9</v>
      </c>
      <c r="C15" s="40">
        <v>6838</v>
      </c>
      <c r="D15" s="40">
        <v>21554</v>
      </c>
      <c r="E15" s="60">
        <v>13510</v>
      </c>
      <c r="F15" s="60">
        <v>17883</v>
      </c>
      <c r="G15" s="60">
        <v>9864</v>
      </c>
      <c r="H15" s="60">
        <v>22161</v>
      </c>
    </row>
    <row r="16" spans="1:8" ht="24.75" customHeight="1">
      <c r="A16" s="70">
        <v>11</v>
      </c>
      <c r="B16" s="45" t="s">
        <v>43</v>
      </c>
      <c r="C16" s="40">
        <v>6016</v>
      </c>
      <c r="D16" s="40">
        <v>11920</v>
      </c>
      <c r="E16" s="68">
        <v>13977</v>
      </c>
      <c r="F16" s="103">
        <v>15070</v>
      </c>
      <c r="G16" s="103">
        <v>20278</v>
      </c>
      <c r="H16" s="103">
        <v>19419</v>
      </c>
    </row>
    <row r="17" spans="1:8" ht="24.75" customHeight="1">
      <c r="A17" s="70">
        <v>12</v>
      </c>
      <c r="B17" s="45" t="s">
        <v>26</v>
      </c>
      <c r="C17" s="40">
        <v>0</v>
      </c>
      <c r="D17" s="40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24.75" customHeight="1">
      <c r="A18" s="70">
        <v>13</v>
      </c>
      <c r="B18" s="45" t="s">
        <v>22</v>
      </c>
      <c r="C18" s="40">
        <v>4822</v>
      </c>
      <c r="D18" s="40">
        <v>9703</v>
      </c>
      <c r="E18" s="60">
        <v>9069</v>
      </c>
      <c r="F18" s="60">
        <v>8390</v>
      </c>
      <c r="G18" s="60">
        <v>11529</v>
      </c>
      <c r="H18" s="60">
        <v>12040</v>
      </c>
    </row>
    <row r="19" spans="1:8" ht="24.75" customHeight="1">
      <c r="A19" s="70">
        <v>14</v>
      </c>
      <c r="B19" s="45" t="s">
        <v>44</v>
      </c>
      <c r="C19" s="40">
        <v>1788</v>
      </c>
      <c r="D19" s="40">
        <v>3145</v>
      </c>
      <c r="E19" s="60">
        <v>2950</v>
      </c>
      <c r="F19" s="60">
        <v>3314</v>
      </c>
      <c r="G19" s="60">
        <v>7811</v>
      </c>
      <c r="H19" s="60">
        <v>4259</v>
      </c>
    </row>
    <row r="20" spans="1:8" ht="30" customHeight="1">
      <c r="A20" s="147" t="s">
        <v>0</v>
      </c>
      <c r="B20" s="148"/>
      <c r="C20" s="93">
        <f aca="true" t="shared" si="0" ref="C20:H20">SUM(C6:C19)</f>
        <v>342731</v>
      </c>
      <c r="D20" s="93">
        <f t="shared" si="0"/>
        <v>706263</v>
      </c>
      <c r="E20" s="94">
        <f t="shared" si="0"/>
        <v>690621</v>
      </c>
      <c r="F20" s="94">
        <f t="shared" si="0"/>
        <v>740306</v>
      </c>
      <c r="G20" s="94">
        <f t="shared" si="0"/>
        <v>648264</v>
      </c>
      <c r="H20" s="94">
        <f t="shared" si="0"/>
        <v>295987</v>
      </c>
    </row>
    <row r="21" spans="1:8" ht="13.5">
      <c r="A21" s="121" t="s">
        <v>64</v>
      </c>
      <c r="B21" s="121"/>
      <c r="C21" s="121"/>
      <c r="D21" s="56"/>
      <c r="E21" s="56"/>
      <c r="F21" s="56"/>
      <c r="G21" s="56"/>
      <c r="H21" s="56"/>
    </row>
    <row r="22" spans="1:8" ht="12.75" customHeight="1">
      <c r="A22" s="143" t="s">
        <v>91</v>
      </c>
      <c r="B22" s="143"/>
      <c r="C22" s="143"/>
      <c r="D22" s="143"/>
      <c r="E22" s="143"/>
      <c r="F22" s="55"/>
      <c r="G22" s="55"/>
      <c r="H22" s="55"/>
    </row>
  </sheetData>
  <sheetProtection/>
  <mergeCells count="12">
    <mergeCell ref="A22:E22"/>
    <mergeCell ref="D3:D4"/>
    <mergeCell ref="A21:C21"/>
    <mergeCell ref="A20:B20"/>
    <mergeCell ref="A3:A4"/>
    <mergeCell ref="B3:B4"/>
    <mergeCell ref="C3:C4"/>
    <mergeCell ref="H3:H4"/>
    <mergeCell ref="G3:G4"/>
    <mergeCell ref="F3:F4"/>
    <mergeCell ref="E3:E4"/>
    <mergeCell ref="A1:E1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="90" zoomScaleNormal="90" zoomScalePageLayoutView="0" workbookViewId="0" topLeftCell="C7">
      <selection activeCell="H6" sqref="H6"/>
    </sheetView>
  </sheetViews>
  <sheetFormatPr defaultColWidth="9.140625" defaultRowHeight="12.75"/>
  <cols>
    <col min="1" max="1" width="3.8515625" style="8" customWidth="1"/>
    <col min="2" max="2" width="50.7109375" style="8" customWidth="1"/>
    <col min="3" max="8" width="21.421875" style="8" customWidth="1"/>
    <col min="9" max="16384" width="9.140625" style="8" customWidth="1"/>
  </cols>
  <sheetData>
    <row r="1" spans="1:8" ht="31.5" customHeight="1">
      <c r="A1" s="120" t="s">
        <v>63</v>
      </c>
      <c r="B1" s="120"/>
      <c r="C1" s="120"/>
      <c r="D1" s="120"/>
      <c r="E1" s="120"/>
      <c r="F1" s="120"/>
      <c r="G1" s="120"/>
      <c r="H1" s="120"/>
    </row>
    <row r="2" spans="5:8" ht="11.25">
      <c r="E2" s="54"/>
      <c r="F2" s="54"/>
      <c r="G2" s="54"/>
      <c r="H2" s="54" t="s">
        <v>80</v>
      </c>
    </row>
    <row r="3" spans="1:8" s="9" customFormat="1" ht="45" customHeight="1">
      <c r="A3" s="123" t="s">
        <v>10</v>
      </c>
      <c r="B3" s="125" t="s">
        <v>39</v>
      </c>
      <c r="C3" s="115" t="s">
        <v>62</v>
      </c>
      <c r="D3" s="117" t="s">
        <v>72</v>
      </c>
      <c r="E3" s="138" t="s">
        <v>105</v>
      </c>
      <c r="F3" s="138" t="s">
        <v>106</v>
      </c>
      <c r="G3" s="138" t="s">
        <v>109</v>
      </c>
      <c r="H3" s="138" t="s">
        <v>110</v>
      </c>
    </row>
    <row r="4" spans="1:8" s="9" customFormat="1" ht="45" customHeight="1" thickBot="1">
      <c r="A4" s="124"/>
      <c r="B4" s="126"/>
      <c r="C4" s="116"/>
      <c r="D4" s="118"/>
      <c r="E4" s="139"/>
      <c r="F4" s="139"/>
      <c r="G4" s="139"/>
      <c r="H4" s="139"/>
    </row>
    <row r="5" spans="1:8" ht="9" customHeight="1" thickBot="1" thickTop="1">
      <c r="A5" s="5">
        <v>0</v>
      </c>
      <c r="B5" s="44">
        <v>1</v>
      </c>
      <c r="C5" s="5">
        <v>2</v>
      </c>
      <c r="D5" s="5">
        <v>3</v>
      </c>
      <c r="E5" s="58">
        <v>4</v>
      </c>
      <c r="F5" s="58">
        <v>5</v>
      </c>
      <c r="G5" s="58">
        <v>6</v>
      </c>
      <c r="H5" s="58">
        <v>7</v>
      </c>
    </row>
    <row r="6" spans="1:8" ht="24.75" customHeight="1" thickTop="1">
      <c r="A6" s="80">
        <v>1</v>
      </c>
      <c r="B6" s="50" t="s">
        <v>30</v>
      </c>
      <c r="C6" s="47"/>
      <c r="D6" s="47">
        <v>176404</v>
      </c>
      <c r="E6" s="81">
        <v>173088</v>
      </c>
      <c r="F6" s="100">
        <v>162454</v>
      </c>
      <c r="G6" s="100">
        <v>77393</v>
      </c>
      <c r="H6" s="100">
        <v>0</v>
      </c>
    </row>
    <row r="7" spans="1:8" ht="24.75" customHeight="1">
      <c r="A7" s="15">
        <v>2</v>
      </c>
      <c r="B7" s="39" t="s">
        <v>40</v>
      </c>
      <c r="C7" s="40">
        <v>18165</v>
      </c>
      <c r="D7" s="40">
        <v>36526</v>
      </c>
      <c r="E7" s="60">
        <v>38321</v>
      </c>
      <c r="F7" s="60">
        <v>36782</v>
      </c>
      <c r="G7" s="60">
        <v>36088</v>
      </c>
      <c r="H7" s="60">
        <v>0</v>
      </c>
    </row>
    <row r="8" spans="1:8" ht="24.75" customHeight="1">
      <c r="A8" s="15">
        <v>3</v>
      </c>
      <c r="B8" s="41" t="s">
        <v>1</v>
      </c>
      <c r="C8" s="40">
        <v>28711</v>
      </c>
      <c r="D8" s="40">
        <v>59025</v>
      </c>
      <c r="E8" s="60">
        <v>63839</v>
      </c>
      <c r="F8" s="60">
        <v>64469</v>
      </c>
      <c r="G8" s="60">
        <v>59898</v>
      </c>
      <c r="H8" s="60">
        <v>61953</v>
      </c>
    </row>
    <row r="9" spans="1:8" ht="24.75" customHeight="1">
      <c r="A9" s="15">
        <v>4</v>
      </c>
      <c r="B9" s="41" t="s">
        <v>2</v>
      </c>
      <c r="C9" s="40">
        <v>40316</v>
      </c>
      <c r="D9" s="40">
        <v>80586</v>
      </c>
      <c r="E9" s="60">
        <v>84409</v>
      </c>
      <c r="F9" s="60">
        <v>82991</v>
      </c>
      <c r="G9" s="60">
        <v>75709</v>
      </c>
      <c r="H9" s="60">
        <v>68865</v>
      </c>
    </row>
    <row r="10" spans="1:8" ht="24.75" customHeight="1">
      <c r="A10" s="15">
        <v>5</v>
      </c>
      <c r="B10" s="39" t="s">
        <v>3</v>
      </c>
      <c r="C10" s="49">
        <v>11115</v>
      </c>
      <c r="D10" s="49">
        <v>44155</v>
      </c>
      <c r="E10" s="82">
        <v>35701</v>
      </c>
      <c r="F10" s="82">
        <v>62231</v>
      </c>
      <c r="G10" s="82">
        <v>21585</v>
      </c>
      <c r="H10" s="82">
        <v>41696</v>
      </c>
    </row>
    <row r="11" spans="1:8" ht="24.75" customHeight="1">
      <c r="A11" s="15">
        <v>6</v>
      </c>
      <c r="B11" s="39" t="s">
        <v>41</v>
      </c>
      <c r="C11" s="40">
        <v>7920</v>
      </c>
      <c r="D11" s="40">
        <v>16918</v>
      </c>
      <c r="E11" s="60">
        <v>18900</v>
      </c>
      <c r="F11" s="60">
        <v>18802</v>
      </c>
      <c r="G11" s="60">
        <v>21418</v>
      </c>
      <c r="H11" s="60">
        <v>22614</v>
      </c>
    </row>
    <row r="12" spans="1:8" ht="24.75" customHeight="1">
      <c r="A12" s="15">
        <v>7</v>
      </c>
      <c r="B12" s="39" t="s">
        <v>42</v>
      </c>
      <c r="C12" s="40"/>
      <c r="D12" s="40">
        <v>0</v>
      </c>
      <c r="E12" s="60"/>
      <c r="F12" s="60">
        <v>0</v>
      </c>
      <c r="G12" s="60">
        <v>0</v>
      </c>
      <c r="H12" s="60">
        <v>0</v>
      </c>
    </row>
    <row r="13" spans="1:8" ht="24.75" customHeight="1">
      <c r="A13" s="15">
        <v>8</v>
      </c>
      <c r="B13" s="39" t="s">
        <v>7</v>
      </c>
      <c r="C13" s="40">
        <v>23313</v>
      </c>
      <c r="D13" s="40">
        <v>49174</v>
      </c>
      <c r="E13" s="68">
        <v>43855</v>
      </c>
      <c r="F13" s="68">
        <v>30696</v>
      </c>
      <c r="G13" s="68">
        <v>60518</v>
      </c>
      <c r="H13" s="68">
        <v>0</v>
      </c>
    </row>
    <row r="14" spans="1:8" ht="24.75" customHeight="1">
      <c r="A14" s="15">
        <v>9</v>
      </c>
      <c r="B14" s="39" t="s">
        <v>13</v>
      </c>
      <c r="C14" s="40">
        <v>5435</v>
      </c>
      <c r="D14" s="40">
        <v>12625</v>
      </c>
      <c r="E14" s="60">
        <v>12165</v>
      </c>
      <c r="F14" s="60">
        <v>18625</v>
      </c>
      <c r="G14" s="60">
        <v>20635</v>
      </c>
      <c r="H14" s="60">
        <v>0</v>
      </c>
    </row>
    <row r="15" spans="1:8" ht="24.75" customHeight="1">
      <c r="A15" s="15">
        <v>10</v>
      </c>
      <c r="B15" s="39" t="s">
        <v>9</v>
      </c>
      <c r="C15" s="40">
        <v>3450</v>
      </c>
      <c r="D15" s="40">
        <v>15940</v>
      </c>
      <c r="E15" s="60">
        <v>12159</v>
      </c>
      <c r="F15" s="60">
        <v>16662</v>
      </c>
      <c r="G15" s="60">
        <v>9272</v>
      </c>
      <c r="H15" s="60">
        <v>22159</v>
      </c>
    </row>
    <row r="16" spans="1:8" ht="24.75" customHeight="1">
      <c r="A16" s="15">
        <v>11</v>
      </c>
      <c r="B16" s="39" t="s">
        <v>43</v>
      </c>
      <c r="C16" s="40">
        <v>4731</v>
      </c>
      <c r="D16" s="40">
        <v>11920</v>
      </c>
      <c r="E16" s="68">
        <v>13977</v>
      </c>
      <c r="F16" s="103">
        <v>12056</v>
      </c>
      <c r="G16" s="103">
        <v>20278</v>
      </c>
      <c r="H16" s="103">
        <v>11378</v>
      </c>
    </row>
    <row r="17" spans="1:8" ht="24.75" customHeight="1">
      <c r="A17" s="15">
        <v>12</v>
      </c>
      <c r="B17" s="39" t="s">
        <v>26</v>
      </c>
      <c r="C17" s="40">
        <v>0</v>
      </c>
      <c r="D17" s="40">
        <v>0</v>
      </c>
      <c r="E17" s="68"/>
      <c r="F17" s="68">
        <v>0</v>
      </c>
      <c r="G17" s="68">
        <v>0</v>
      </c>
      <c r="H17" s="68">
        <v>0</v>
      </c>
    </row>
    <row r="18" spans="1:8" ht="24.75" customHeight="1">
      <c r="A18" s="15">
        <v>13</v>
      </c>
      <c r="B18" s="39" t="s">
        <v>22</v>
      </c>
      <c r="C18" s="40">
        <v>1965</v>
      </c>
      <c r="D18" s="40">
        <v>5653</v>
      </c>
      <c r="E18" s="60">
        <v>5114</v>
      </c>
      <c r="F18" s="60">
        <v>6434</v>
      </c>
      <c r="G18" s="60">
        <v>6721</v>
      </c>
      <c r="H18" s="60">
        <v>7206</v>
      </c>
    </row>
    <row r="19" spans="1:8" ht="24.75" customHeight="1">
      <c r="A19" s="15">
        <v>14</v>
      </c>
      <c r="B19" s="39" t="s">
        <v>44</v>
      </c>
      <c r="C19" s="40">
        <v>1788</v>
      </c>
      <c r="D19" s="40">
        <v>3145</v>
      </c>
      <c r="E19" s="60">
        <v>2950</v>
      </c>
      <c r="F19" s="60">
        <v>3099</v>
      </c>
      <c r="G19" s="60">
        <v>7811</v>
      </c>
      <c r="H19" s="60">
        <v>4259</v>
      </c>
    </row>
    <row r="20" spans="1:8" ht="33.75" customHeight="1">
      <c r="A20" s="147" t="s">
        <v>0</v>
      </c>
      <c r="B20" s="148"/>
      <c r="C20" s="92">
        <f aca="true" t="shared" si="0" ref="C20:H20">SUM(C6:C19)</f>
        <v>146909</v>
      </c>
      <c r="D20" s="92">
        <f t="shared" si="0"/>
        <v>512071</v>
      </c>
      <c r="E20" s="92">
        <f t="shared" si="0"/>
        <v>504478</v>
      </c>
      <c r="F20" s="92">
        <f t="shared" si="0"/>
        <v>515301</v>
      </c>
      <c r="G20" s="92">
        <f t="shared" si="0"/>
        <v>417326</v>
      </c>
      <c r="H20" s="92">
        <f t="shared" si="0"/>
        <v>240130</v>
      </c>
    </row>
    <row r="21" spans="1:3" ht="13.5">
      <c r="A21" s="121" t="s">
        <v>64</v>
      </c>
      <c r="B21" s="121"/>
      <c r="C21" s="121"/>
    </row>
    <row r="22" spans="1:5" ht="12.75" customHeight="1">
      <c r="A22" s="143" t="s">
        <v>94</v>
      </c>
      <c r="B22" s="143"/>
      <c r="C22" s="143"/>
      <c r="D22" s="143"/>
      <c r="E22" s="143"/>
    </row>
  </sheetData>
  <sheetProtection/>
  <mergeCells count="12">
    <mergeCell ref="A22:E22"/>
    <mergeCell ref="D3:D4"/>
    <mergeCell ref="A21:C21"/>
    <mergeCell ref="A20:B20"/>
    <mergeCell ref="A3:A4"/>
    <mergeCell ref="B3:B4"/>
    <mergeCell ref="C3:C4"/>
    <mergeCell ref="H3:H4"/>
    <mergeCell ref="A1:H1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22"/>
  <sheetViews>
    <sheetView zoomScale="90" zoomScaleNormal="90" zoomScalePageLayoutView="0" workbookViewId="0" topLeftCell="A7">
      <selection activeCell="L6" sqref="L6:L7"/>
    </sheetView>
  </sheetViews>
  <sheetFormatPr defaultColWidth="9.140625" defaultRowHeight="12.75"/>
  <cols>
    <col min="1" max="1" width="3.421875" style="1" customWidth="1"/>
    <col min="2" max="2" width="37.00390625" style="1" customWidth="1"/>
    <col min="3" max="8" width="12.28125" style="1" customWidth="1"/>
    <col min="9" max="12" width="13.57421875" style="1" customWidth="1"/>
    <col min="13" max="16384" width="9.140625" style="1" customWidth="1"/>
  </cols>
  <sheetData>
    <row r="1" spans="1:9" s="2" customFormat="1" ht="30" customHeight="1">
      <c r="A1" s="127" t="s">
        <v>48</v>
      </c>
      <c r="B1" s="127"/>
      <c r="C1" s="127"/>
      <c r="D1" s="127"/>
      <c r="E1" s="127"/>
      <c r="F1" s="127"/>
      <c r="G1" s="127"/>
      <c r="H1" s="127"/>
      <c r="I1" s="127"/>
    </row>
    <row r="2" spans="1:12" ht="24" customHeight="1">
      <c r="A2" s="3"/>
      <c r="B2" s="4"/>
      <c r="C2" s="4"/>
      <c r="D2" s="4"/>
      <c r="E2" s="4"/>
      <c r="F2" s="4"/>
      <c r="I2" s="54"/>
      <c r="J2" s="54"/>
      <c r="K2" s="54"/>
      <c r="L2" s="54" t="s">
        <v>81</v>
      </c>
    </row>
    <row r="3" spans="1:12" ht="30" customHeight="1">
      <c r="A3" s="117" t="s">
        <v>10</v>
      </c>
      <c r="B3" s="117" t="s">
        <v>17</v>
      </c>
      <c r="C3" s="117" t="s">
        <v>61</v>
      </c>
      <c r="D3" s="117" t="s">
        <v>35</v>
      </c>
      <c r="E3" s="117" t="s">
        <v>36</v>
      </c>
      <c r="F3" s="117" t="s">
        <v>99</v>
      </c>
      <c r="G3" s="117" t="s">
        <v>100</v>
      </c>
      <c r="H3" s="117" t="s">
        <v>66</v>
      </c>
      <c r="I3" s="138" t="s">
        <v>101</v>
      </c>
      <c r="J3" s="138" t="s">
        <v>107</v>
      </c>
      <c r="K3" s="138" t="s">
        <v>108</v>
      </c>
      <c r="L3" s="138" t="s">
        <v>111</v>
      </c>
    </row>
    <row r="4" spans="1:12" ht="30" customHeight="1" thickBot="1">
      <c r="A4" s="146"/>
      <c r="B4" s="146"/>
      <c r="C4" s="118"/>
      <c r="D4" s="118"/>
      <c r="E4" s="137"/>
      <c r="F4" s="137"/>
      <c r="G4" s="137"/>
      <c r="H4" s="118"/>
      <c r="I4" s="139"/>
      <c r="J4" s="139"/>
      <c r="K4" s="139"/>
      <c r="L4" s="139"/>
    </row>
    <row r="5" spans="1:12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8">
        <v>8</v>
      </c>
      <c r="J5" s="58">
        <v>9</v>
      </c>
      <c r="K5" s="58">
        <v>10</v>
      </c>
      <c r="L5" s="58">
        <v>11</v>
      </c>
    </row>
    <row r="6" spans="1:12" ht="24.75" customHeight="1" thickTop="1">
      <c r="A6" s="20">
        <v>1</v>
      </c>
      <c r="B6" s="21" t="s">
        <v>30</v>
      </c>
      <c r="C6" s="29">
        <f>'38 tabela'!C6/'37 tabela'!C6</f>
        <v>4.2330849186114925</v>
      </c>
      <c r="D6" s="29">
        <f>'38 tabela'!D6/'37 tabela'!D6</f>
        <v>7.851682141565176</v>
      </c>
      <c r="E6" s="29">
        <f>'38 tabela'!E6/'37 tabela'!E6</f>
        <v>12.085022066108259</v>
      </c>
      <c r="F6" s="30">
        <f>'38 tabela'!F6/'37 tabela'!F6</f>
        <v>12.961015905220826</v>
      </c>
      <c r="G6" s="30">
        <v>12.92</v>
      </c>
      <c r="H6" s="30">
        <v>14.02</v>
      </c>
      <c r="I6" s="66">
        <v>15.459361244753813</v>
      </c>
      <c r="J6" s="66">
        <v>15.619107424499095</v>
      </c>
      <c r="K6" s="66">
        <v>19.93</v>
      </c>
      <c r="L6" s="66"/>
    </row>
    <row r="7" spans="1:12" ht="24.75" customHeight="1">
      <c r="A7" s="15">
        <v>2</v>
      </c>
      <c r="B7" s="16" t="s">
        <v>28</v>
      </c>
      <c r="C7" s="27">
        <f>'38 tabela'!C7/'37 tabela'!C7</f>
        <v>28</v>
      </c>
      <c r="D7" s="27">
        <f>'38 tabela'!D7/'37 tabela'!D7</f>
        <v>26.331589684573938</v>
      </c>
      <c r="E7" s="27">
        <f>'38 tabela'!E7/'37 tabela'!E7</f>
        <v>11.276572327044025</v>
      </c>
      <c r="F7" s="28">
        <f>'38 tabela'!F7/'37 tabela'!F7</f>
        <v>12.111814512938198</v>
      </c>
      <c r="G7" s="28">
        <v>24.88</v>
      </c>
      <c r="H7" s="28">
        <v>21.32</v>
      </c>
      <c r="I7" s="67">
        <v>23.428794402583424</v>
      </c>
      <c r="J7" s="67">
        <v>22.624432478091016</v>
      </c>
      <c r="K7" s="67">
        <v>22.37</v>
      </c>
      <c r="L7" s="67"/>
    </row>
    <row r="8" spans="1:12" ht="24.75" customHeight="1">
      <c r="A8" s="15">
        <v>3</v>
      </c>
      <c r="B8" s="14" t="s">
        <v>1</v>
      </c>
      <c r="C8" s="27">
        <f>'38 tabela'!C8/'37 tabela'!C8</f>
        <v>38.44137136271968</v>
      </c>
      <c r="D8" s="27">
        <f>'38 tabela'!D8/'37 tabela'!D8</f>
        <v>36.15640191063956</v>
      </c>
      <c r="E8" s="27">
        <f>'38 tabela'!E8/'37 tabela'!E8</f>
        <v>36.009828945864605</v>
      </c>
      <c r="F8" s="28">
        <f>'38 tabela'!F8/'37 tabela'!F8</f>
        <v>35.508832624070045</v>
      </c>
      <c r="G8" s="28">
        <v>16.38</v>
      </c>
      <c r="H8" s="28">
        <v>9.01</v>
      </c>
      <c r="I8" s="67">
        <v>13.675599951272993</v>
      </c>
      <c r="J8" s="67">
        <v>13.792260812969646</v>
      </c>
      <c r="K8" s="67">
        <v>9.87</v>
      </c>
      <c r="L8" s="67">
        <v>9.206118189806679</v>
      </c>
    </row>
    <row r="9" spans="1:12" ht="24.75" customHeight="1">
      <c r="A9" s="15">
        <v>4</v>
      </c>
      <c r="B9" s="14" t="s">
        <v>2</v>
      </c>
      <c r="C9" s="27">
        <f>'38 tabela'!C9/'37 tabela'!C9</f>
        <v>21.258036058885153</v>
      </c>
      <c r="D9" s="27">
        <f>'38 tabela'!D9/'37 tabela'!D9</f>
        <v>22.589317617578136</v>
      </c>
      <c r="E9" s="27">
        <f>'38 tabela'!E9/'37 tabela'!E9</f>
        <v>19.817970750855693</v>
      </c>
      <c r="F9" s="28">
        <f>'38 tabela'!F9/'37 tabela'!F9</f>
        <v>19.093831384363988</v>
      </c>
      <c r="G9" s="28">
        <v>21.97</v>
      </c>
      <c r="H9" s="28">
        <v>22.45</v>
      </c>
      <c r="I9" s="67">
        <v>20.550093964317966</v>
      </c>
      <c r="J9" s="67">
        <v>20.834918738049712</v>
      </c>
      <c r="K9" s="67">
        <v>27.37</v>
      </c>
      <c r="L9" s="67">
        <v>26.4105309048634</v>
      </c>
    </row>
    <row r="10" spans="1:12" ht="24.75" customHeight="1">
      <c r="A10" s="15">
        <v>5</v>
      </c>
      <c r="B10" s="16" t="s">
        <v>3</v>
      </c>
      <c r="C10" s="27">
        <f>'38 tabela'!C10/'37 tabela'!C10</f>
        <v>7</v>
      </c>
      <c r="D10" s="27">
        <f>'38 tabela'!D10/'37 tabela'!D10</f>
        <v>7.715087054709696</v>
      </c>
      <c r="E10" s="27">
        <f>'38 tabela'!E10/'37 tabela'!E10</f>
        <v>15.2</v>
      </c>
      <c r="F10" s="28">
        <f>'38 tabela'!F10/'37 tabela'!F10</f>
        <v>6</v>
      </c>
      <c r="G10" s="28">
        <v>23.75</v>
      </c>
      <c r="H10" s="28">
        <v>26.03</v>
      </c>
      <c r="I10" s="67">
        <v>10.71599883006727</v>
      </c>
      <c r="J10" s="67">
        <v>13.22749777834201</v>
      </c>
      <c r="K10" s="67">
        <v>4.01</v>
      </c>
      <c r="L10" s="67">
        <v>3.684707540521494</v>
      </c>
    </row>
    <row r="11" spans="1:12" ht="24.75" customHeight="1">
      <c r="A11" s="15">
        <v>6</v>
      </c>
      <c r="B11" s="16" t="s">
        <v>27</v>
      </c>
      <c r="C11" s="27">
        <f>'38 tabela'!C11/'37 tabela'!C11</f>
        <v>22.889934148635938</v>
      </c>
      <c r="D11" s="27">
        <f>'38 tabela'!D11/'37 tabela'!D11</f>
        <v>24.521994134897362</v>
      </c>
      <c r="E11" s="27">
        <f>'38 tabela'!E11/'37 tabela'!E11</f>
        <v>25.806814529090325</v>
      </c>
      <c r="F11" s="28">
        <f>'38 tabela'!F11/'37 tabela'!F11</f>
        <v>21.909886902590294</v>
      </c>
      <c r="G11" s="28">
        <v>21.67</v>
      </c>
      <c r="H11" s="28">
        <v>23.51</v>
      </c>
      <c r="I11" s="67">
        <v>18.305140059831384</v>
      </c>
      <c r="J11" s="67">
        <v>18.06171875</v>
      </c>
      <c r="K11" s="67">
        <v>22.14</v>
      </c>
      <c r="L11" s="67">
        <v>22.43380703066567</v>
      </c>
    </row>
    <row r="12" spans="1:12" ht="24.75" customHeight="1">
      <c r="A12" s="15">
        <v>9</v>
      </c>
      <c r="B12" s="16" t="s">
        <v>15</v>
      </c>
      <c r="C12" s="27"/>
      <c r="D12" s="27"/>
      <c r="E12" s="27"/>
      <c r="F12" s="27"/>
      <c r="G12" s="27"/>
      <c r="H12" s="27"/>
      <c r="I12" s="67"/>
      <c r="J12" s="67"/>
      <c r="K12" s="67"/>
      <c r="L12" s="67">
        <v>11.268103738632536</v>
      </c>
    </row>
    <row r="13" spans="1:12" ht="24.75" customHeight="1">
      <c r="A13" s="15">
        <v>11</v>
      </c>
      <c r="B13" s="16" t="s">
        <v>7</v>
      </c>
      <c r="C13" s="27">
        <f>'38 tabela'!C13/'37 tabela'!C13</f>
        <v>29.48</v>
      </c>
      <c r="D13" s="27">
        <f>'38 tabela'!D13/'37 tabela'!D13</f>
        <v>29.077301741858705</v>
      </c>
      <c r="E13" s="27">
        <f>'38 tabela'!E13/'37 tabela'!E13</f>
        <v>18.349287127913083</v>
      </c>
      <c r="F13" s="28">
        <f>'38 tabela'!F13/'37 tabela'!F13</f>
        <v>15.856059370412657</v>
      </c>
      <c r="G13" s="28">
        <v>14</v>
      </c>
      <c r="H13" s="28">
        <v>7.16</v>
      </c>
      <c r="I13" s="67">
        <v>23.5</v>
      </c>
      <c r="J13" s="67">
        <v>21.735458352722198</v>
      </c>
      <c r="K13" s="67">
        <v>22</v>
      </c>
      <c r="L13" s="67"/>
    </row>
    <row r="14" spans="1:12" ht="24.75" customHeight="1">
      <c r="A14" s="15">
        <v>14</v>
      </c>
      <c r="B14" s="16" t="s">
        <v>13</v>
      </c>
      <c r="C14" s="27">
        <f>'38 tabela'!C14/'37 tabela'!C14</f>
        <v>22</v>
      </c>
      <c r="D14" s="27">
        <f>'38 tabela'!D14/'37 tabela'!D14</f>
        <v>16.998580049698262</v>
      </c>
      <c r="E14" s="27">
        <f>'38 tabela'!E14/'37 tabela'!E14</f>
        <v>10</v>
      </c>
      <c r="F14" s="28">
        <f>'38 tabela'!F14/'37 tabela'!F14</f>
        <v>10</v>
      </c>
      <c r="G14" s="28">
        <v>8.45</v>
      </c>
      <c r="H14" s="28">
        <v>3.6</v>
      </c>
      <c r="I14" s="67">
        <v>3</v>
      </c>
      <c r="J14" s="67">
        <v>3</v>
      </c>
      <c r="K14" s="67">
        <v>3</v>
      </c>
      <c r="L14" s="67"/>
    </row>
    <row r="15" spans="1:12" ht="24.75" customHeight="1">
      <c r="A15" s="15">
        <v>16</v>
      </c>
      <c r="B15" s="16" t="s">
        <v>9</v>
      </c>
      <c r="C15" s="27">
        <f>'38 tabela'!C15/'37 tabela'!C15</f>
        <v>14.912123335669236</v>
      </c>
      <c r="D15" s="27">
        <f>'38 tabela'!D15/'37 tabela'!D15</f>
        <v>10.274781005071462</v>
      </c>
      <c r="E15" s="27">
        <f>'38 tabela'!E15/'37 tabela'!E15</f>
        <v>11.090013742556115</v>
      </c>
      <c r="F15" s="28">
        <f>'38 tabela'!F15/'37 tabela'!F15</f>
        <v>4.890044576523032</v>
      </c>
      <c r="G15" s="28">
        <v>12.64</v>
      </c>
      <c r="H15" s="28">
        <v>7.42</v>
      </c>
      <c r="I15" s="67">
        <v>7.515911137796458</v>
      </c>
      <c r="J15" s="67">
        <v>13.412371134020619</v>
      </c>
      <c r="K15" s="67">
        <v>11.8</v>
      </c>
      <c r="L15" s="67">
        <v>10.951311806256307</v>
      </c>
    </row>
    <row r="16" spans="1:12" ht="24.75" customHeight="1">
      <c r="A16" s="15">
        <v>17</v>
      </c>
      <c r="B16" s="16" t="s">
        <v>24</v>
      </c>
      <c r="C16" s="27">
        <f>'38 tabela'!C16/'37 tabela'!C16</f>
        <v>8</v>
      </c>
      <c r="D16" s="27">
        <f>'38 tabela'!D16/'37 tabela'!D16</f>
        <v>2</v>
      </c>
      <c r="E16" s="27">
        <f>'38 tabela'!E16/'37 tabela'!E16</f>
        <v>7</v>
      </c>
      <c r="F16" s="28">
        <f>'38 tabela'!F16/'37 tabela'!F16</f>
        <v>6.671353957412616</v>
      </c>
      <c r="G16" s="28">
        <v>1.6</v>
      </c>
      <c r="H16" s="28">
        <v>3.9</v>
      </c>
      <c r="I16" s="67">
        <v>7.1999609260525546</v>
      </c>
      <c r="J16" s="104">
        <v>7</v>
      </c>
      <c r="K16" s="104">
        <v>11.89</v>
      </c>
      <c r="L16" s="104">
        <v>11</v>
      </c>
    </row>
    <row r="17" spans="1:12" ht="24.75" customHeight="1">
      <c r="A17" s="15">
        <v>19</v>
      </c>
      <c r="B17" s="16" t="s">
        <v>26</v>
      </c>
      <c r="C17" s="27"/>
      <c r="D17" s="27"/>
      <c r="E17" s="27"/>
      <c r="F17" s="27"/>
      <c r="G17" s="27"/>
      <c r="H17" s="27"/>
      <c r="I17" s="67"/>
      <c r="J17" s="67"/>
      <c r="K17" s="67"/>
      <c r="L17" s="67"/>
    </row>
    <row r="18" spans="1:12" ht="24.75" customHeight="1">
      <c r="A18" s="15">
        <v>23</v>
      </c>
      <c r="B18" s="16" t="s">
        <v>16</v>
      </c>
      <c r="C18" s="27"/>
      <c r="D18" s="27"/>
      <c r="E18" s="27"/>
      <c r="F18" s="27"/>
      <c r="G18" s="27">
        <v>7</v>
      </c>
      <c r="H18" s="27">
        <v>7</v>
      </c>
      <c r="I18" s="67">
        <v>10</v>
      </c>
      <c r="J18" s="67">
        <v>8.420526793823797</v>
      </c>
      <c r="K18" s="67">
        <v>7.4</v>
      </c>
      <c r="L18" s="67">
        <v>21</v>
      </c>
    </row>
    <row r="19" spans="1:12" ht="24.75" customHeight="1">
      <c r="A19" s="15">
        <v>25</v>
      </c>
      <c r="B19" s="16" t="s">
        <v>22</v>
      </c>
      <c r="C19" s="27">
        <f>'38 tabela'!C19/'37 tabela'!C18</f>
        <v>4.700267618198038</v>
      </c>
      <c r="D19" s="27">
        <f>'38 tabela'!D19/'37 tabela'!D18</f>
        <v>10.355284820546592</v>
      </c>
      <c r="E19" s="27">
        <f>'38 tabela'!E19/'37 tabela'!E18</f>
        <v>11.870406189555126</v>
      </c>
      <c r="F19" s="28">
        <f>'38 tabela'!F19/'37 tabela'!F18</f>
        <v>8.534328358208954</v>
      </c>
      <c r="G19" s="28">
        <v>10.53</v>
      </c>
      <c r="H19" s="28">
        <v>10.02</v>
      </c>
      <c r="I19" s="67">
        <v>8.81</v>
      </c>
      <c r="J19" s="67">
        <v>6.747754137115839</v>
      </c>
      <c r="K19" s="67">
        <v>4.8</v>
      </c>
      <c r="L19" s="67">
        <v>5.947887970615243</v>
      </c>
    </row>
    <row r="20" spans="1:12" ht="33" customHeight="1">
      <c r="A20" s="133" t="s">
        <v>0</v>
      </c>
      <c r="B20" s="133"/>
      <c r="C20" s="83">
        <f>'38 tabela'!C20/'37 tabela'!C19</f>
        <v>20.12413897020837</v>
      </c>
      <c r="D20" s="83">
        <f>'38 tabela'!D20/'37 tabela'!D19</f>
        <v>20.64811468075027</v>
      </c>
      <c r="E20" s="83">
        <f>'38 tabela'!E20/'37 tabela'!E19</f>
        <v>19.81290998363339</v>
      </c>
      <c r="F20" s="83">
        <f>'38 tabela'!F20/'37 tabela'!F19</f>
        <v>18.557412113892944</v>
      </c>
      <c r="G20" s="83">
        <v>17.47</v>
      </c>
      <c r="H20" s="83">
        <v>15.88</v>
      </c>
      <c r="I20" s="84">
        <v>16.368522562443214</v>
      </c>
      <c r="J20" s="84">
        <v>16.18</v>
      </c>
      <c r="K20" s="84">
        <v>16.25</v>
      </c>
      <c r="L20" s="84">
        <v>15.148822374080867</v>
      </c>
    </row>
    <row r="21" spans="1:9" ht="18.75" customHeight="1">
      <c r="A21" s="143" t="s">
        <v>92</v>
      </c>
      <c r="B21" s="143"/>
      <c r="C21" s="143"/>
      <c r="D21" s="143"/>
      <c r="E21" s="143"/>
      <c r="F21" s="143"/>
      <c r="G21" s="143"/>
      <c r="H21" s="143"/>
      <c r="I21" s="143"/>
    </row>
    <row r="22" spans="1:9" ht="12.75" customHeight="1">
      <c r="A22" s="131"/>
      <c r="B22" s="131"/>
      <c r="C22" s="131"/>
      <c r="D22" s="131"/>
      <c r="E22" s="131"/>
      <c r="F22" s="131"/>
      <c r="G22" s="131"/>
      <c r="H22" s="131"/>
      <c r="I22" s="131"/>
    </row>
  </sheetData>
  <sheetProtection/>
  <mergeCells count="16">
    <mergeCell ref="A22:I22"/>
    <mergeCell ref="A20:B20"/>
    <mergeCell ref="H3:H4"/>
    <mergeCell ref="F3:F4"/>
    <mergeCell ref="E3:E4"/>
    <mergeCell ref="I3:I4"/>
    <mergeCell ref="A21:I21"/>
    <mergeCell ref="G3:G4"/>
    <mergeCell ref="A3:A4"/>
    <mergeCell ref="B3:B4"/>
    <mergeCell ref="C3:C4"/>
    <mergeCell ref="D3:D4"/>
    <mergeCell ref="K3:K4"/>
    <mergeCell ref="A1:I1"/>
    <mergeCell ref="J3:J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="90" zoomScaleNormal="90" zoomScalePageLayoutView="0" workbookViewId="0" topLeftCell="A15">
      <selection activeCell="K26" sqref="K26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5" width="11.7109375" style="1" customWidth="1"/>
    <col min="6" max="8" width="11.7109375" style="6" customWidth="1"/>
    <col min="9" max="12" width="11.57421875" style="1" customWidth="1"/>
    <col min="13" max="16384" width="9.140625" style="1" customWidth="1"/>
  </cols>
  <sheetData>
    <row r="1" spans="1:8" s="2" customFormat="1" ht="30" customHeight="1">
      <c r="A1" s="127" t="s">
        <v>52</v>
      </c>
      <c r="B1" s="127"/>
      <c r="C1" s="127"/>
      <c r="D1" s="127"/>
      <c r="E1" s="127"/>
      <c r="F1" s="127"/>
      <c r="G1" s="127"/>
      <c r="H1" s="127"/>
    </row>
    <row r="2" spans="1:12" ht="24" customHeight="1">
      <c r="A2" s="3"/>
      <c r="B2" s="4"/>
      <c r="C2" s="4"/>
      <c r="D2" s="4"/>
      <c r="E2" s="4"/>
      <c r="F2" s="4"/>
      <c r="G2" s="4"/>
      <c r="I2" s="54"/>
      <c r="J2" s="54"/>
      <c r="K2" s="54"/>
      <c r="L2" s="54" t="s">
        <v>82</v>
      </c>
    </row>
    <row r="3" spans="1:12" s="10" customFormat="1" ht="30" customHeight="1">
      <c r="A3" s="123" t="s">
        <v>10</v>
      </c>
      <c r="B3" s="115" t="s">
        <v>17</v>
      </c>
      <c r="C3" s="115" t="s">
        <v>61</v>
      </c>
      <c r="D3" s="151" t="s">
        <v>49</v>
      </c>
      <c r="E3" s="151" t="s">
        <v>50</v>
      </c>
      <c r="F3" s="151" t="s">
        <v>51</v>
      </c>
      <c r="G3" s="151" t="s">
        <v>65</v>
      </c>
      <c r="H3" s="117" t="s">
        <v>66</v>
      </c>
      <c r="I3" s="138" t="s">
        <v>101</v>
      </c>
      <c r="J3" s="138" t="s">
        <v>107</v>
      </c>
      <c r="K3" s="138" t="s">
        <v>108</v>
      </c>
      <c r="L3" s="138" t="s">
        <v>111</v>
      </c>
    </row>
    <row r="4" spans="1:12" s="10" customFormat="1" ht="30" customHeight="1" thickBot="1">
      <c r="A4" s="124"/>
      <c r="B4" s="154"/>
      <c r="C4" s="116"/>
      <c r="D4" s="152"/>
      <c r="E4" s="152"/>
      <c r="F4" s="152"/>
      <c r="G4" s="152"/>
      <c r="H4" s="118"/>
      <c r="I4" s="139"/>
      <c r="J4" s="139"/>
      <c r="K4" s="139"/>
      <c r="L4" s="139"/>
    </row>
    <row r="5" spans="1:12" s="10" customFormat="1" ht="9.75" customHeight="1" thickBot="1" thickTop="1">
      <c r="A5" s="38">
        <v>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62">
        <v>8</v>
      </c>
      <c r="J5" s="62">
        <v>9</v>
      </c>
      <c r="K5" s="62">
        <v>10</v>
      </c>
      <c r="L5" s="62">
        <v>11</v>
      </c>
    </row>
    <row r="6" spans="1:12" s="10" customFormat="1" ht="19.5" customHeight="1" thickTop="1">
      <c r="A6" s="76">
        <v>1</v>
      </c>
      <c r="B6" s="35" t="s">
        <v>30</v>
      </c>
      <c r="C6" s="36">
        <f>'37 tabela'!C6/'36 tabela'!C6*100</f>
        <v>14.741254697889564</v>
      </c>
      <c r="D6" s="36">
        <f>'37 tabela'!D6/'36 tabela'!D6*100</f>
        <v>17.38331470095025</v>
      </c>
      <c r="E6" s="36">
        <f>'37 tabela'!E6/'36 tabela'!E6*100</f>
        <v>17.66952591625953</v>
      </c>
      <c r="F6" s="37">
        <f>'37 tabela'!F6/'36 tabela'!F6*100</f>
        <v>16.45522076621317</v>
      </c>
      <c r="G6" s="37"/>
      <c r="H6" s="37"/>
      <c r="I6" s="63"/>
      <c r="J6" s="63"/>
      <c r="K6" s="63"/>
      <c r="L6" s="63"/>
    </row>
    <row r="7" spans="1:12" s="10" customFormat="1" ht="19.5" customHeight="1">
      <c r="A7" s="26">
        <v>2</v>
      </c>
      <c r="B7" s="32" t="s">
        <v>28</v>
      </c>
      <c r="C7" s="33">
        <f>'37 tabela'!C7/'36 tabela'!C7*100</f>
        <v>92.37516538442692</v>
      </c>
      <c r="D7" s="33">
        <f>'37 tabela'!D7/'36 tabela'!D7*100</f>
        <v>59.70703979011805</v>
      </c>
      <c r="E7" s="33">
        <f>'37 tabela'!E7/'36 tabela'!E7*100</f>
        <v>32.030620467365026</v>
      </c>
      <c r="F7" s="34">
        <f>'37 tabela'!F7/'36 tabela'!F7*100</f>
        <v>57.941311325080235</v>
      </c>
      <c r="G7" s="34"/>
      <c r="H7" s="34"/>
      <c r="I7" s="64"/>
      <c r="J7" s="64"/>
      <c r="K7" s="64"/>
      <c r="L7" s="64"/>
    </row>
    <row r="8" spans="1:12" s="10" customFormat="1" ht="19.5" customHeight="1">
      <c r="A8" s="26">
        <v>3</v>
      </c>
      <c r="B8" s="31" t="s">
        <v>1</v>
      </c>
      <c r="C8" s="33">
        <f>'37 tabela'!C8/'36 tabela'!C8*100</f>
        <v>56.60161982931999</v>
      </c>
      <c r="D8" s="33">
        <f>'37 tabela'!D8/'36 tabela'!D8*100</f>
        <v>57.79585654255839</v>
      </c>
      <c r="E8" s="33">
        <f>'37 tabela'!E8/'36 tabela'!E8*100</f>
        <v>61.177923833496486</v>
      </c>
      <c r="F8" s="34">
        <f>'37 tabela'!F8/'36 tabela'!F8*100</f>
        <v>69.12365352464394</v>
      </c>
      <c r="G8" s="34"/>
      <c r="H8" s="34"/>
      <c r="I8" s="64"/>
      <c r="J8" s="64"/>
      <c r="K8" s="64"/>
      <c r="L8" s="64"/>
    </row>
    <row r="9" spans="1:12" s="10" customFormat="1" ht="19.5" customHeight="1">
      <c r="A9" s="26">
        <v>4</v>
      </c>
      <c r="B9" s="31" t="s">
        <v>2</v>
      </c>
      <c r="C9" s="33">
        <f>'37 tabela'!C9/'36 tabela'!C9*100</f>
        <v>50.68749650662344</v>
      </c>
      <c r="D9" s="33">
        <f>'37 tabela'!D9/'36 tabela'!D9*100</f>
        <v>63.37156300544038</v>
      </c>
      <c r="E9" s="33">
        <f>'37 tabela'!E9/'36 tabela'!E9*100</f>
        <v>61.90398577567046</v>
      </c>
      <c r="F9" s="34">
        <f>'37 tabela'!F9/'36 tabela'!F9*100</f>
        <v>68.06506551736123</v>
      </c>
      <c r="G9" s="34"/>
      <c r="H9" s="34"/>
      <c r="I9" s="64"/>
      <c r="J9" s="64"/>
      <c r="K9" s="64"/>
      <c r="L9" s="64"/>
    </row>
    <row r="10" spans="1:12" s="10" customFormat="1" ht="19.5" customHeight="1">
      <c r="A10" s="26">
        <v>5</v>
      </c>
      <c r="B10" s="32" t="s">
        <v>3</v>
      </c>
      <c r="C10" s="33">
        <f>'37 tabela'!C10/'36 tabela'!C10*100</f>
        <v>45.160119090843075</v>
      </c>
      <c r="D10" s="33">
        <f>'37 tabela'!D10/'36 tabela'!D10*100</f>
        <v>59.44997834560416</v>
      </c>
      <c r="E10" s="33">
        <f>'37 tabela'!E10/'36 tabela'!E10*100</f>
        <v>34.780608190069856</v>
      </c>
      <c r="F10" s="34">
        <f>'37 tabela'!F10/'36 tabela'!F10*100</f>
        <v>56.4637498310278</v>
      </c>
      <c r="G10" s="34"/>
      <c r="H10" s="34"/>
      <c r="I10" s="64"/>
      <c r="J10" s="64"/>
      <c r="K10" s="64"/>
      <c r="L10" s="64"/>
    </row>
    <row r="11" spans="1:12" s="10" customFormat="1" ht="19.5" customHeight="1">
      <c r="A11" s="26">
        <v>6</v>
      </c>
      <c r="B11" s="32" t="s">
        <v>27</v>
      </c>
      <c r="C11" s="33">
        <f>'37 tabela'!C11/'36 tabela'!C11*100</f>
        <v>40.82181259600615</v>
      </c>
      <c r="D11" s="33">
        <f>'37 tabela'!D11/'36 tabela'!D11*100</f>
        <v>34.153927253558244</v>
      </c>
      <c r="E11" s="33">
        <f>'37 tabela'!E11/'36 tabela'!E11*100</f>
        <v>29.291027210243858</v>
      </c>
      <c r="F11" s="34">
        <f>'37 tabela'!F11/'36 tabela'!F11*100</f>
        <v>29.237333333333332</v>
      </c>
      <c r="G11" s="34"/>
      <c r="H11" s="34"/>
      <c r="I11" s="64"/>
      <c r="J11" s="64"/>
      <c r="K11" s="64"/>
      <c r="L11" s="64"/>
    </row>
    <row r="12" spans="1:12" s="10" customFormat="1" ht="19.5" customHeight="1">
      <c r="A12" s="26">
        <v>7</v>
      </c>
      <c r="B12" s="32" t="s">
        <v>5</v>
      </c>
      <c r="C12" s="33"/>
      <c r="D12" s="33"/>
      <c r="E12" s="33"/>
      <c r="F12" s="33"/>
      <c r="G12" s="33"/>
      <c r="H12" s="33"/>
      <c r="I12" s="65"/>
      <c r="J12" s="65"/>
      <c r="K12" s="65"/>
      <c r="L12" s="65"/>
    </row>
    <row r="13" spans="1:12" s="10" customFormat="1" ht="19.5" customHeight="1">
      <c r="A13" s="26">
        <v>8</v>
      </c>
      <c r="B13" s="32" t="s">
        <v>12</v>
      </c>
      <c r="C13" s="33"/>
      <c r="D13" s="33"/>
      <c r="E13" s="33"/>
      <c r="F13" s="33"/>
      <c r="G13" s="33"/>
      <c r="H13" s="33"/>
      <c r="I13" s="65"/>
      <c r="J13" s="65"/>
      <c r="K13" s="65"/>
      <c r="L13" s="65"/>
    </row>
    <row r="14" spans="1:12" s="10" customFormat="1" ht="19.5" customHeight="1">
      <c r="A14" s="26">
        <v>9</v>
      </c>
      <c r="B14" s="32" t="s">
        <v>15</v>
      </c>
      <c r="C14" s="33">
        <f>'37 tabela'!C12/'36 tabela'!C12*100</f>
        <v>0</v>
      </c>
      <c r="D14" s="33">
        <f>'37 tabela'!D12/'36 tabela'!D12*100</f>
        <v>0</v>
      </c>
      <c r="E14" s="33">
        <f>'37 tabela'!E12/'36 tabela'!E12*100</f>
        <v>0</v>
      </c>
      <c r="F14" s="34">
        <f>'37 tabela'!F12/'36 tabela'!F12*100</f>
        <v>0</v>
      </c>
      <c r="G14" s="34"/>
      <c r="H14" s="34"/>
      <c r="I14" s="64"/>
      <c r="J14" s="64"/>
      <c r="K14" s="64"/>
      <c r="L14" s="64"/>
    </row>
    <row r="15" spans="1:12" s="10" customFormat="1" ht="19.5" customHeight="1">
      <c r="A15" s="26">
        <v>10</v>
      </c>
      <c r="B15" s="32" t="s">
        <v>6</v>
      </c>
      <c r="C15" s="33"/>
      <c r="D15" s="33"/>
      <c r="E15" s="33"/>
      <c r="F15" s="33"/>
      <c r="G15" s="33"/>
      <c r="H15" s="33"/>
      <c r="I15" s="65"/>
      <c r="J15" s="65"/>
      <c r="K15" s="65"/>
      <c r="L15" s="65"/>
    </row>
    <row r="16" spans="1:12" s="10" customFormat="1" ht="19.5" customHeight="1">
      <c r="A16" s="26">
        <v>11</v>
      </c>
      <c r="B16" s="32" t="s">
        <v>7</v>
      </c>
      <c r="C16" s="33">
        <f>'37 tabela'!C13/'36 tabela'!C13*100</f>
        <v>65.08037997807818</v>
      </c>
      <c r="D16" s="33">
        <f>'37 tabela'!D13/'36 tabela'!D13*100</f>
        <v>62.497041820210285</v>
      </c>
      <c r="E16" s="33">
        <f>'37 tabela'!E13/'36 tabela'!E13*100</f>
        <v>61.13635241246481</v>
      </c>
      <c r="F16" s="34">
        <f>'37 tabela'!F13/'36 tabela'!F13*100</f>
        <v>67.94104609929079</v>
      </c>
      <c r="G16" s="34"/>
      <c r="H16" s="34"/>
      <c r="I16" s="64"/>
      <c r="J16" s="64"/>
      <c r="K16" s="64"/>
      <c r="L16" s="64"/>
    </row>
    <row r="17" spans="1:12" s="10" customFormat="1" ht="19.5" customHeight="1">
      <c r="A17" s="26">
        <v>12</v>
      </c>
      <c r="B17" s="32" t="s">
        <v>14</v>
      </c>
      <c r="C17" s="33"/>
      <c r="D17" s="33"/>
      <c r="E17" s="33"/>
      <c r="F17" s="33"/>
      <c r="G17" s="33"/>
      <c r="H17" s="33"/>
      <c r="I17" s="65"/>
      <c r="J17" s="65"/>
      <c r="K17" s="65"/>
      <c r="L17" s="65"/>
    </row>
    <row r="18" spans="1:12" s="10" customFormat="1" ht="19.5" customHeight="1">
      <c r="A18" s="26">
        <v>13</v>
      </c>
      <c r="B18" s="32" t="s">
        <v>8</v>
      </c>
      <c r="C18" s="33"/>
      <c r="D18" s="33"/>
      <c r="E18" s="33"/>
      <c r="F18" s="33"/>
      <c r="G18" s="33"/>
      <c r="H18" s="33"/>
      <c r="I18" s="65"/>
      <c r="J18" s="65"/>
      <c r="K18" s="65"/>
      <c r="L18" s="65"/>
    </row>
    <row r="19" spans="1:12" s="10" customFormat="1" ht="19.5" customHeight="1">
      <c r="A19" s="26">
        <v>14</v>
      </c>
      <c r="B19" s="32" t="s">
        <v>13</v>
      </c>
      <c r="C19" s="33">
        <f>'37 tabela'!C14/'36 tabela'!C14*100</f>
        <v>17.54798276537407</v>
      </c>
      <c r="D19" s="33">
        <f>'37 tabela'!D14/'36 tabela'!D14*100</f>
        <v>42.80504482601428</v>
      </c>
      <c r="E19" s="33">
        <f>'37 tabela'!E14/'36 tabela'!E14*100</f>
        <v>10.03669542794803</v>
      </c>
      <c r="F19" s="34">
        <f>'37 tabela'!F14/'36 tabela'!F14*100</f>
        <v>10.77311868214152</v>
      </c>
      <c r="G19" s="34"/>
      <c r="H19" s="34"/>
      <c r="I19" s="64"/>
      <c r="J19" s="64"/>
      <c r="K19" s="64"/>
      <c r="L19" s="64"/>
    </row>
    <row r="20" spans="1:12" s="10" customFormat="1" ht="19.5" customHeight="1">
      <c r="A20" s="26">
        <v>15</v>
      </c>
      <c r="B20" s="32" t="s">
        <v>11</v>
      </c>
      <c r="C20" s="33"/>
      <c r="D20" s="33"/>
      <c r="E20" s="33"/>
      <c r="F20" s="33"/>
      <c r="G20" s="33"/>
      <c r="H20" s="33"/>
      <c r="I20" s="65"/>
      <c r="J20" s="65"/>
      <c r="K20" s="65"/>
      <c r="L20" s="65"/>
    </row>
    <row r="21" spans="1:12" s="10" customFormat="1" ht="19.5" customHeight="1">
      <c r="A21" s="26">
        <v>16</v>
      </c>
      <c r="B21" s="32" t="s">
        <v>9</v>
      </c>
      <c r="C21" s="33">
        <f>'37 tabela'!C15/'36 tabela'!C16*100</f>
        <v>41.975526532533245</v>
      </c>
      <c r="D21" s="33">
        <f>'37 tabela'!D15/'36 tabela'!D16*100</f>
        <v>47.501204502649905</v>
      </c>
      <c r="E21" s="33">
        <f>'37 tabela'!E15/'36 tabela'!E16*100</f>
        <v>50.20121881108428</v>
      </c>
      <c r="F21" s="34">
        <f>'37 tabela'!F15/'36 tabela'!F16*100</f>
        <v>16.515337423312886</v>
      </c>
      <c r="G21" s="34"/>
      <c r="H21" s="34"/>
      <c r="I21" s="64"/>
      <c r="J21" s="64"/>
      <c r="K21" s="64"/>
      <c r="L21" s="64"/>
    </row>
    <row r="22" spans="1:12" s="10" customFormat="1" ht="19.5" customHeight="1">
      <c r="A22" s="26">
        <v>17</v>
      </c>
      <c r="B22" s="32" t="s">
        <v>24</v>
      </c>
      <c r="C22" s="33">
        <f>'37 tabela'!C16/'36 tabela'!C17*100</f>
        <v>94.48552714979928</v>
      </c>
      <c r="D22" s="33">
        <f>'37 tabela'!D16/'36 tabela'!D17*100</f>
        <v>88.96247240618102</v>
      </c>
      <c r="E22" s="33">
        <f>'37 tabela'!E16/'36 tabela'!E17*100</f>
        <v>88.88396811337466</v>
      </c>
      <c r="F22" s="34">
        <f>'37 tabela'!F16/'36 tabela'!F17*100</f>
        <v>84.27289656339936</v>
      </c>
      <c r="G22" s="34"/>
      <c r="H22" s="34"/>
      <c r="I22" s="64"/>
      <c r="J22" s="64"/>
      <c r="K22" s="64"/>
      <c r="L22" s="64"/>
    </row>
    <row r="23" spans="1:12" s="10" customFormat="1" ht="19.5" customHeight="1">
      <c r="A23" s="26">
        <v>18</v>
      </c>
      <c r="B23" s="32" t="s">
        <v>25</v>
      </c>
      <c r="C23" s="33"/>
      <c r="D23" s="33"/>
      <c r="E23" s="33"/>
      <c r="F23" s="33"/>
      <c r="G23" s="33"/>
      <c r="H23" s="33"/>
      <c r="I23" s="65"/>
      <c r="J23" s="65"/>
      <c r="K23" s="65"/>
      <c r="L23" s="65"/>
    </row>
    <row r="24" spans="1:12" s="10" customFormat="1" ht="19.5" customHeight="1">
      <c r="A24" s="26">
        <v>19</v>
      </c>
      <c r="B24" s="32" t="s">
        <v>26</v>
      </c>
      <c r="C24" s="33"/>
      <c r="D24" s="33"/>
      <c r="E24" s="33"/>
      <c r="F24" s="34"/>
      <c r="G24" s="34"/>
      <c r="H24" s="34"/>
      <c r="I24" s="64"/>
      <c r="J24" s="64"/>
      <c r="K24" s="64"/>
      <c r="L24" s="64"/>
    </row>
    <row r="25" spans="1:12" s="10" customFormat="1" ht="19.5" customHeight="1">
      <c r="A25" s="26">
        <v>20</v>
      </c>
      <c r="B25" s="32" t="s">
        <v>20</v>
      </c>
      <c r="C25" s="33"/>
      <c r="D25" s="33"/>
      <c r="E25" s="33"/>
      <c r="F25" s="33"/>
      <c r="G25" s="33"/>
      <c r="H25" s="33"/>
      <c r="I25" s="65"/>
      <c r="J25" s="65"/>
      <c r="K25" s="65"/>
      <c r="L25" s="65"/>
    </row>
    <row r="26" spans="1:12" s="10" customFormat="1" ht="19.5" customHeight="1">
      <c r="A26" s="26">
        <v>21</v>
      </c>
      <c r="B26" s="32" t="s">
        <v>4</v>
      </c>
      <c r="C26" s="33"/>
      <c r="D26" s="33"/>
      <c r="E26" s="33"/>
      <c r="F26" s="33"/>
      <c r="G26" s="33"/>
      <c r="H26" s="33"/>
      <c r="I26" s="65"/>
      <c r="J26" s="65"/>
      <c r="K26" s="65"/>
      <c r="L26" s="65"/>
    </row>
    <row r="27" spans="1:12" s="10" customFormat="1" ht="19.5" customHeight="1">
      <c r="A27" s="26">
        <v>22</v>
      </c>
      <c r="B27" s="32" t="s">
        <v>21</v>
      </c>
      <c r="C27" s="33"/>
      <c r="D27" s="33"/>
      <c r="E27" s="33"/>
      <c r="F27" s="33"/>
      <c r="G27" s="33"/>
      <c r="H27" s="33"/>
      <c r="I27" s="65"/>
      <c r="J27" s="65"/>
      <c r="K27" s="65"/>
      <c r="L27" s="65"/>
    </row>
    <row r="28" spans="1:12" s="10" customFormat="1" ht="19.5" customHeight="1">
      <c r="A28" s="26">
        <v>23</v>
      </c>
      <c r="B28" s="32" t="s">
        <v>16</v>
      </c>
      <c r="C28" s="33"/>
      <c r="D28" s="33">
        <f>'37 tabela'!D17/'36 tabela'!D20*100</f>
        <v>0</v>
      </c>
      <c r="E28" s="33">
        <f>'37 tabela'!E17/'36 tabela'!E20*100</f>
        <v>0</v>
      </c>
      <c r="F28" s="33"/>
      <c r="G28" s="33"/>
      <c r="H28" s="33"/>
      <c r="I28" s="65"/>
      <c r="J28" s="65"/>
      <c r="K28" s="65"/>
      <c r="L28" s="65"/>
    </row>
    <row r="29" spans="1:12" s="10" customFormat="1" ht="19.5" customHeight="1">
      <c r="A29" s="26">
        <v>24</v>
      </c>
      <c r="B29" s="32" t="s">
        <v>74</v>
      </c>
      <c r="C29" s="33"/>
      <c r="D29" s="33"/>
      <c r="E29" s="33"/>
      <c r="F29" s="33"/>
      <c r="G29" s="33"/>
      <c r="H29" s="33"/>
      <c r="I29" s="65"/>
      <c r="J29" s="65"/>
      <c r="K29" s="65"/>
      <c r="L29" s="65"/>
    </row>
    <row r="30" spans="1:12" s="10" customFormat="1" ht="19.5" customHeight="1">
      <c r="A30" s="26">
        <v>25</v>
      </c>
      <c r="B30" s="32" t="s">
        <v>22</v>
      </c>
      <c r="C30" s="33">
        <f>'37 tabela'!C18/'36 tabela'!C22*100</f>
        <v>76.88614540466392</v>
      </c>
      <c r="D30" s="33">
        <f>'37 tabela'!D18/'36 tabela'!D22*100</f>
        <v>73.48173239777401</v>
      </c>
      <c r="E30" s="33">
        <f>'37 tabela'!E18/'36 tabela'!E22*100</f>
        <v>71.7557251908397</v>
      </c>
      <c r="F30" s="34">
        <f>'37 tabela'!F18/'36 tabela'!F22*100</f>
        <v>76.93110647181628</v>
      </c>
      <c r="G30" s="34"/>
      <c r="H30" s="34"/>
      <c r="I30" s="64"/>
      <c r="J30" s="64"/>
      <c r="K30" s="64"/>
      <c r="L30" s="64"/>
    </row>
    <row r="31" spans="1:12" s="10" customFormat="1" ht="35.25" customHeight="1">
      <c r="A31" s="150" t="s">
        <v>0</v>
      </c>
      <c r="B31" s="150"/>
      <c r="C31" s="85">
        <f>'37 tabela'!C19/'36 tabela'!C23*100</f>
        <v>41.09459381758834</v>
      </c>
      <c r="D31" s="86">
        <f>'37 tabela'!D19/'36 tabela'!D23*100</f>
        <v>38.443931296079356</v>
      </c>
      <c r="E31" s="86">
        <f>'37 tabela'!E19/'36 tabela'!E23*100</f>
        <v>37.30687130289516</v>
      </c>
      <c r="F31" s="86">
        <f>'37 tabela'!F19/'36 tabela'!F23*100</f>
        <v>36.650929061865526</v>
      </c>
      <c r="G31" s="86"/>
      <c r="H31" s="86"/>
      <c r="I31" s="87"/>
      <c r="J31" s="87"/>
      <c r="K31" s="87"/>
      <c r="L31" s="87"/>
    </row>
    <row r="32" spans="1:8" ht="18.75" customHeight="1">
      <c r="A32" s="153" t="s">
        <v>59</v>
      </c>
      <c r="B32" s="153"/>
      <c r="C32" s="153"/>
      <c r="D32" s="153"/>
      <c r="E32" s="153"/>
      <c r="F32" s="153"/>
      <c r="G32" s="11"/>
      <c r="H32" s="11"/>
    </row>
    <row r="33" spans="1:9" ht="12.75" customHeight="1">
      <c r="A33" s="149" t="s">
        <v>93</v>
      </c>
      <c r="B33" s="149"/>
      <c r="C33" s="149"/>
      <c r="D33" s="149"/>
      <c r="E33" s="149"/>
      <c r="F33" s="149"/>
      <c r="G33" s="149"/>
      <c r="H33" s="149"/>
      <c r="I33" s="149"/>
    </row>
  </sheetData>
  <sheetProtection/>
  <mergeCells count="16">
    <mergeCell ref="C3:C4"/>
    <mergeCell ref="D3:D4"/>
    <mergeCell ref="F3:F4"/>
    <mergeCell ref="K3:K4"/>
    <mergeCell ref="A1:H1"/>
    <mergeCell ref="I3:I4"/>
    <mergeCell ref="L3:L4"/>
    <mergeCell ref="A33:I33"/>
    <mergeCell ref="A31:B31"/>
    <mergeCell ref="E3:E4"/>
    <mergeCell ref="A32:F32"/>
    <mergeCell ref="G3:G4"/>
    <mergeCell ref="H3:H4"/>
    <mergeCell ref="A3:A4"/>
    <mergeCell ref="B3:B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="90" zoomScaleNormal="90" zoomScalePageLayoutView="0" workbookViewId="0" topLeftCell="C7">
      <selection activeCell="H6" sqref="H6"/>
    </sheetView>
  </sheetViews>
  <sheetFormatPr defaultColWidth="9.140625" defaultRowHeight="12.75"/>
  <cols>
    <col min="1" max="1" width="3.8515625" style="52" customWidth="1"/>
    <col min="2" max="2" width="50.7109375" style="52" customWidth="1"/>
    <col min="3" max="8" width="22.57421875" style="52" customWidth="1"/>
    <col min="9" max="16384" width="9.140625" style="52" customWidth="1"/>
  </cols>
  <sheetData>
    <row r="1" spans="1:8" ht="27" customHeight="1">
      <c r="A1" s="120" t="s">
        <v>55</v>
      </c>
      <c r="B1" s="120"/>
      <c r="C1" s="120"/>
      <c r="D1" s="120"/>
      <c r="E1" s="120"/>
      <c r="F1" s="120"/>
      <c r="G1" s="120"/>
      <c r="H1" s="120"/>
    </row>
    <row r="2" spans="5:8" ht="12.75">
      <c r="E2" s="54"/>
      <c r="F2" s="54"/>
      <c r="G2" s="54"/>
      <c r="H2" s="54" t="s">
        <v>83</v>
      </c>
    </row>
    <row r="3" spans="1:8" s="53" customFormat="1" ht="45" customHeight="1">
      <c r="A3" s="123" t="s">
        <v>10</v>
      </c>
      <c r="B3" s="125" t="s">
        <v>39</v>
      </c>
      <c r="C3" s="115" t="s">
        <v>62</v>
      </c>
      <c r="D3" s="117" t="s">
        <v>72</v>
      </c>
      <c r="E3" s="138" t="s">
        <v>105</v>
      </c>
      <c r="F3" s="138" t="s">
        <v>106</v>
      </c>
      <c r="G3" s="138" t="s">
        <v>109</v>
      </c>
      <c r="H3" s="138" t="s">
        <v>110</v>
      </c>
    </row>
    <row r="4" spans="1:8" s="53" customFormat="1" ht="45" customHeight="1" thickBot="1">
      <c r="A4" s="124"/>
      <c r="B4" s="126"/>
      <c r="C4" s="116"/>
      <c r="D4" s="118"/>
      <c r="E4" s="139"/>
      <c r="F4" s="139"/>
      <c r="G4" s="139"/>
      <c r="H4" s="139"/>
    </row>
    <row r="5" spans="1:8" ht="12" customHeight="1" thickBot="1" thickTop="1">
      <c r="A5" s="5">
        <v>0</v>
      </c>
      <c r="B5" s="5">
        <v>1</v>
      </c>
      <c r="C5" s="5">
        <v>2</v>
      </c>
      <c r="D5" s="5">
        <v>3</v>
      </c>
      <c r="E5" s="58">
        <v>4</v>
      </c>
      <c r="F5" s="58">
        <v>5</v>
      </c>
      <c r="G5" s="58">
        <v>6</v>
      </c>
      <c r="H5" s="58">
        <v>7</v>
      </c>
    </row>
    <row r="6" spans="1:8" ht="24.75" customHeight="1" thickTop="1">
      <c r="A6" s="20">
        <v>1</v>
      </c>
      <c r="B6" s="42" t="s">
        <v>30</v>
      </c>
      <c r="C6" s="30">
        <v>58.25</v>
      </c>
      <c r="D6" s="30">
        <v>68.62</v>
      </c>
      <c r="E6" s="66">
        <v>58.55107682490921</v>
      </c>
      <c r="F6" s="66">
        <v>59.3085783500621</v>
      </c>
      <c r="G6" s="66">
        <v>43.25</v>
      </c>
      <c r="H6" s="66">
        <v>0</v>
      </c>
    </row>
    <row r="7" spans="1:8" ht="24.75" customHeight="1">
      <c r="A7" s="15">
        <v>2</v>
      </c>
      <c r="B7" s="39" t="s">
        <v>40</v>
      </c>
      <c r="C7" s="28">
        <v>69.17</v>
      </c>
      <c r="D7" s="28">
        <v>83.62</v>
      </c>
      <c r="E7" s="67">
        <v>81.29273482203723</v>
      </c>
      <c r="F7" s="67">
        <v>80.7742852834091</v>
      </c>
      <c r="G7" s="67">
        <v>79.8</v>
      </c>
      <c r="H7" s="67">
        <v>0</v>
      </c>
    </row>
    <row r="8" spans="1:8" ht="24.75" customHeight="1">
      <c r="A8" s="15">
        <v>3</v>
      </c>
      <c r="B8" s="41" t="s">
        <v>1</v>
      </c>
      <c r="C8" s="28">
        <v>83.31</v>
      </c>
      <c r="D8" s="28">
        <v>65.13</v>
      </c>
      <c r="E8" s="67">
        <v>66.45853894338255</v>
      </c>
      <c r="F8" s="67">
        <v>69.50095908933682</v>
      </c>
      <c r="G8" s="67">
        <v>66.31</v>
      </c>
      <c r="H8" s="67">
        <v>66.82600382409177</v>
      </c>
    </row>
    <row r="9" spans="1:8" ht="24.75" customHeight="1">
      <c r="A9" s="15">
        <v>4</v>
      </c>
      <c r="B9" s="41" t="s">
        <v>2</v>
      </c>
      <c r="C9" s="28">
        <v>76.58</v>
      </c>
      <c r="D9" s="28">
        <v>80.51</v>
      </c>
      <c r="E9" s="67">
        <v>81.66149234557328</v>
      </c>
      <c r="F9" s="67">
        <v>81.03989864806233</v>
      </c>
      <c r="G9" s="67">
        <v>79.64</v>
      </c>
      <c r="H9" s="67">
        <v>76.06513516894915</v>
      </c>
    </row>
    <row r="10" spans="1:8" ht="24.75" customHeight="1">
      <c r="A10" s="15">
        <v>5</v>
      </c>
      <c r="B10" s="39" t="s">
        <v>3</v>
      </c>
      <c r="C10" s="28">
        <v>83.09</v>
      </c>
      <c r="D10" s="28">
        <v>73.3</v>
      </c>
      <c r="E10" s="67">
        <v>56.58660844250364</v>
      </c>
      <c r="F10" s="67">
        <v>75.84644783343293</v>
      </c>
      <c r="G10" s="67">
        <v>61.74</v>
      </c>
      <c r="H10" s="67">
        <v>46.918429270277684</v>
      </c>
    </row>
    <row r="11" spans="1:8" ht="24.75" customHeight="1">
      <c r="A11" s="15">
        <v>6</v>
      </c>
      <c r="B11" s="39" t="s">
        <v>41</v>
      </c>
      <c r="C11" s="28">
        <v>43.13</v>
      </c>
      <c r="D11" s="28">
        <v>44.54</v>
      </c>
      <c r="E11" s="67">
        <v>45.26912565220337</v>
      </c>
      <c r="F11" s="67">
        <v>46.86549287339801</v>
      </c>
      <c r="G11" s="67">
        <v>48.85</v>
      </c>
      <c r="H11" s="67">
        <v>47.799959258504785</v>
      </c>
    </row>
    <row r="12" spans="1:8" ht="24.75" customHeight="1">
      <c r="A12" s="15">
        <v>7</v>
      </c>
      <c r="B12" s="39" t="s">
        <v>42</v>
      </c>
      <c r="C12" s="28">
        <v>67.86</v>
      </c>
      <c r="D12" s="28">
        <v>67.28</v>
      </c>
      <c r="E12" s="67">
        <v>61.516641452344935</v>
      </c>
      <c r="F12" s="67">
        <v>64.27686973749381</v>
      </c>
      <c r="G12" s="67">
        <v>62.67</v>
      </c>
      <c r="H12" s="67">
        <v>91.43257723699364</v>
      </c>
    </row>
    <row r="13" spans="1:8" ht="24.75" customHeight="1">
      <c r="A13" s="15">
        <v>8</v>
      </c>
      <c r="B13" s="39" t="s">
        <v>7</v>
      </c>
      <c r="C13" s="28">
        <v>89.26</v>
      </c>
      <c r="D13" s="28">
        <v>91.3</v>
      </c>
      <c r="E13" s="67">
        <v>77.68205915178571</v>
      </c>
      <c r="F13" s="67">
        <v>50.58526724853879</v>
      </c>
      <c r="G13" s="67">
        <v>90.23</v>
      </c>
      <c r="H13" s="67">
        <v>0</v>
      </c>
    </row>
    <row r="14" spans="1:8" ht="24.75" customHeight="1">
      <c r="A14" s="15">
        <v>9</v>
      </c>
      <c r="B14" s="39" t="s">
        <v>13</v>
      </c>
      <c r="C14" s="28">
        <v>58.02</v>
      </c>
      <c r="D14" s="28">
        <v>63.43</v>
      </c>
      <c r="E14" s="67">
        <v>62.3980625710473</v>
      </c>
      <c r="F14" s="67">
        <v>78.16044312144392</v>
      </c>
      <c r="G14" s="67">
        <v>79.93</v>
      </c>
      <c r="H14" s="67">
        <v>0</v>
      </c>
    </row>
    <row r="15" spans="1:8" ht="24.75" customHeight="1">
      <c r="A15" s="15">
        <v>10</v>
      </c>
      <c r="B15" s="39" t="s">
        <v>9</v>
      </c>
      <c r="C15" s="28">
        <v>55.7</v>
      </c>
      <c r="D15" s="28">
        <v>86.59</v>
      </c>
      <c r="E15" s="67">
        <v>80.6615320317631</v>
      </c>
      <c r="F15" s="67">
        <v>15.463168726059024</v>
      </c>
      <c r="G15" s="67">
        <v>40</v>
      </c>
      <c r="H15" s="67">
        <v>80.42752413442695</v>
      </c>
    </row>
    <row r="16" spans="1:8" ht="24.75" customHeight="1">
      <c r="A16" s="15">
        <v>11</v>
      </c>
      <c r="B16" s="39" t="s">
        <v>43</v>
      </c>
      <c r="C16" s="28">
        <v>70.44</v>
      </c>
      <c r="D16" s="28">
        <v>72.42</v>
      </c>
      <c r="E16" s="67">
        <v>78.37277111136032</v>
      </c>
      <c r="F16" s="104">
        <v>78</v>
      </c>
      <c r="G16" s="104">
        <v>100</v>
      </c>
      <c r="H16" s="104">
        <v>100</v>
      </c>
    </row>
    <row r="17" spans="1:8" ht="24.75" customHeight="1">
      <c r="A17" s="15">
        <v>12</v>
      </c>
      <c r="B17" s="39" t="s">
        <v>26</v>
      </c>
      <c r="C17" s="28">
        <v>0</v>
      </c>
      <c r="D17" s="28">
        <v>0</v>
      </c>
      <c r="E17" s="67">
        <v>0</v>
      </c>
      <c r="F17" s="67">
        <v>0</v>
      </c>
      <c r="G17" s="67">
        <v>0</v>
      </c>
      <c r="H17" s="67">
        <v>0</v>
      </c>
    </row>
    <row r="18" spans="1:8" ht="24.75" customHeight="1">
      <c r="A18" s="15">
        <v>13</v>
      </c>
      <c r="B18" s="39" t="s">
        <v>22</v>
      </c>
      <c r="C18" s="28">
        <v>81.81</v>
      </c>
      <c r="D18" s="28">
        <v>80.11</v>
      </c>
      <c r="E18" s="67">
        <v>70.16634429400386</v>
      </c>
      <c r="F18" s="67">
        <v>60.91628548609599</v>
      </c>
      <c r="G18" s="67">
        <v>78.06</v>
      </c>
      <c r="H18" s="67">
        <v>75.51430005017562</v>
      </c>
    </row>
    <row r="19" spans="1:8" ht="24.75" customHeight="1">
      <c r="A19" s="15">
        <v>14</v>
      </c>
      <c r="B19" s="39" t="s">
        <v>44</v>
      </c>
      <c r="C19" s="28">
        <v>100</v>
      </c>
      <c r="D19" s="28">
        <v>100</v>
      </c>
      <c r="E19" s="67">
        <v>92.3606762680025</v>
      </c>
      <c r="F19" s="67">
        <v>100</v>
      </c>
      <c r="G19" s="67">
        <v>100</v>
      </c>
      <c r="H19" s="67">
        <v>100</v>
      </c>
    </row>
    <row r="20" spans="1:8" ht="31.5" customHeight="1">
      <c r="A20" s="133" t="s">
        <v>0</v>
      </c>
      <c r="B20" s="133"/>
      <c r="C20" s="73">
        <v>67.01</v>
      </c>
      <c r="D20" s="73">
        <v>71.51</v>
      </c>
      <c r="E20" s="88">
        <v>64.24488968187374</v>
      </c>
      <c r="F20" s="88">
        <v>59.43</v>
      </c>
      <c r="G20" s="88">
        <v>59.02</v>
      </c>
      <c r="H20" s="88">
        <v>27.74796615349424</v>
      </c>
    </row>
    <row r="21" spans="1:3" ht="13.5">
      <c r="A21" s="121" t="s">
        <v>64</v>
      </c>
      <c r="B21" s="121"/>
      <c r="C21" s="121"/>
    </row>
    <row r="22" spans="1:5" ht="12.75">
      <c r="A22" s="119" t="s">
        <v>95</v>
      </c>
      <c r="B22" s="119"/>
      <c r="C22" s="119"/>
      <c r="D22" s="119"/>
      <c r="E22" s="119"/>
    </row>
  </sheetData>
  <sheetProtection/>
  <mergeCells count="12">
    <mergeCell ref="A22:E22"/>
    <mergeCell ref="D3:D4"/>
    <mergeCell ref="A21:C21"/>
    <mergeCell ref="A20:B20"/>
    <mergeCell ref="A3:A4"/>
    <mergeCell ref="B3:B4"/>
    <mergeCell ref="C3:C4"/>
    <mergeCell ref="H3:H4"/>
    <mergeCell ref="A1:H1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2016-05-10T08:43:37Z</cp:lastPrinted>
  <dcterms:created xsi:type="dcterms:W3CDTF">2001-11-26T11:42:29Z</dcterms:created>
  <dcterms:modified xsi:type="dcterms:W3CDTF">2017-08-25T07:47:05Z</dcterms:modified>
  <cp:category/>
  <cp:version/>
  <cp:contentType/>
  <cp:contentStatus/>
</cp:coreProperties>
</file>