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420" windowHeight="4980" firstSheet="4" activeTab="11"/>
  </bookViews>
  <sheets>
    <sheet name="35 tabela" sheetId="1" r:id="rId1"/>
    <sheet name="36 tabela" sheetId="2" r:id="rId2"/>
    <sheet name="37 tabela" sheetId="3" r:id="rId3"/>
    <sheet name="38 tabela" sheetId="4" r:id="rId4"/>
    <sheet name="39 tabela" sheetId="5" r:id="rId5"/>
    <sheet name="40 tabela" sheetId="6" r:id="rId6"/>
    <sheet name="41 tabela" sheetId="7" r:id="rId7"/>
    <sheet name="42 tabela" sheetId="8" r:id="rId8"/>
    <sheet name="43 tabela" sheetId="9" r:id="rId9"/>
    <sheet name="44 tabela" sheetId="10" r:id="rId10"/>
    <sheet name="45 tabela" sheetId="11" r:id="rId11"/>
    <sheet name="46 tabela" sheetId="12" r:id="rId12"/>
  </sheets>
  <definedNames>
    <definedName name="_xlnm.Print_Area" localSheetId="2">'37 tabela'!$A$1:$I$31</definedName>
    <definedName name="_xlnm.Print_Area" localSheetId="3">'38 tabela'!$A$1:$H$34</definedName>
    <definedName name="_xlnm.Print_Area" localSheetId="6">'41 tabela'!$A$1:$I$33</definedName>
    <definedName name="_xlnm.Print_Area" localSheetId="7">'42 tabela'!$A$1:$I$33</definedName>
    <definedName name="_xlnm.Print_Area" localSheetId="10">'45 tabela'!$A$1:$J$33</definedName>
    <definedName name="_xlnm.Print_Area" localSheetId="11">'46 tabela'!$A$1:$I$32</definedName>
  </definedNames>
  <calcPr fullCalcOnLoad="1"/>
</workbook>
</file>

<file path=xl/sharedStrings.xml><?xml version="1.0" encoding="utf-8"?>
<sst xmlns="http://schemas.openxmlformats.org/spreadsheetml/2006/main" count="373" uniqueCount="100">
  <si>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</si>
  <si>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</si>
  <si>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</si>
  <si>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</si>
  <si>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</si>
  <si>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</si>
  <si>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</si>
  <si>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</si>
  <si>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</si>
  <si>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</si>
  <si>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</si>
  <si>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СПЕЦИЈАЛНА БОЛНИЦА ЗА БОЛЕСТИ ЗАВИСНОСТИ</t>
  </si>
  <si>
    <t>ИНСТИТУТ ЗА ЗДРАВСТВЕНУ ЗАШТИТУ МАЈКЕ И ДЕТЕТА СРБИЈЕ "ДР В.ЧУПИЋ"</t>
  </si>
  <si>
    <t>СПЕЦИЈАЛНА БОЛНИЦА ЗА ИНТЕРНЕ БОЛЕСТИ МЛАДЕНОВАЦ</t>
  </si>
  <si>
    <t>ИНСТИТУТ ЗА ОРТОПЕДСКО- ХИРУРШКЕ БОЛЕСТИ "БАЊИЦА"</t>
  </si>
  <si>
    <t>ИНСТИТУТ ЗА ОНКОЛОГИЈУ И РАДИОЛОГИЈУ СРБИЈЕ</t>
  </si>
  <si>
    <t>СПЕЦИЈАЛНА БОЛНИЦА ЗА ЦЕРЕБРОВАСКУЛАРНЕ БОЛЕСТИ "СВЕТИ САВА"</t>
  </si>
  <si>
    <t>ЗДРАВСТВЕНА
 УСТАНОВА</t>
  </si>
  <si>
    <t>јануар-децембар 2009</t>
  </si>
  <si>
    <t>јануар- децембар 2008</t>
  </si>
  <si>
    <t>ЗАВОД ЗА ПСИХОФИЗИОЛОШКЕ ПОРЕМЕЋАЈЕ И ГОВОРНУ ПАТОЛОГИЈУ "ПРОФ ДР ЦВЕТКО БРАЈОВИЋ"</t>
  </si>
  <si>
    <t>КЛИНИКА ЗА НЕУРОЛОГИЈУ И ПСИХ. ЗА ДЕЦУ И ОМЛАДИНУ</t>
  </si>
  <si>
    <t>СПЕЦИЈАЛНА БОЛНИЦА ЗА ЕНДЕМСКУ НЕФРОПАТИЈУ  ЛАЗАРЕВАЦ</t>
  </si>
  <si>
    <t>јануар-децембар 2010.</t>
  </si>
  <si>
    <t>КЛИНИКА ЗА РЕХАБИЛИТАЦИЈУ  "ДР М.ЗОТОВИЋ"</t>
  </si>
  <si>
    <t>СПЕЦИЈАЛНА БОЛНИЦА ЗА ЦЕРЕБРАЛНУ ПАРАЛИЗУ И  РАЗВОЈНУ НЕУРОЛОГИЈУ</t>
  </si>
  <si>
    <t>СПЕЦИЈАЛНА БОЛНИЦА ЗА РЕХАБИЛИТАЦИЈУ И ОРТОПЕДСКУ ПРОТЕТИКУ</t>
  </si>
  <si>
    <t>ИНСТИТУТ ЗА КАРДИОВАСКУЛАРНЕ БОЛЕСТИ ДЕДИЊЕ</t>
  </si>
  <si>
    <t>КБЦ "ДР ДРАГИША МИШОВИЋ" ДЕДИЊЕ</t>
  </si>
  <si>
    <t>Р.
бр.</t>
  </si>
  <si>
    <t>КЛИНИЧКИ ЦEНТАР СРБИЈЕ</t>
  </si>
  <si>
    <t>ИНСТИТУТ ЗА ОНКОЛОГИЈУ И РАДИОЛОГИЈУ СРБИЈЕ*</t>
  </si>
  <si>
    <t>СПЕЦИЈАЛНА БОЛНИЦА ЗА ЦЕРЕБРОВАСКУЛАРНЕ БОЛЕСТИ "СВЕТИ САВА"**</t>
  </si>
  <si>
    <t>ГАК "НАРОДНИ ФРОНТ"**</t>
  </si>
  <si>
    <t xml:space="preserve">јул-децембар
 2007 </t>
  </si>
  <si>
    <t>јануар- децембар
 2008</t>
  </si>
  <si>
    <t>јануар-децембар 
2009</t>
  </si>
  <si>
    <t>јануар-децембар 
2010.</t>
  </si>
  <si>
    <t>јул-децембар 2011.</t>
  </si>
  <si>
    <t>јул-децембар 
2011.</t>
  </si>
  <si>
    <t>ЗДРАВСТВЕНА
УСТАНОВА</t>
  </si>
  <si>
    <t>КБЦ "ДР ДРАГИША МИШОВИЋ-ДЕДИЊЕ"</t>
  </si>
  <si>
    <t>ИНСТИТУТ ЗА КАРДИОВАСКУЛАРНЕ БОЛЕСТИ "ДЕДИЊЕ"</t>
  </si>
  <si>
    <t xml:space="preserve">ИНСТИТУТ ЗА ОНКОЛОГИЈУ И РАДИОЛОГИЈУ СРБИЈЕ </t>
  </si>
  <si>
    <t>КЛИНИКА ЗА РЕХАБИЛИТАЦИЈУ "ДР М.ЗОТОВИЋ"</t>
  </si>
  <si>
    <t xml:space="preserve">СПЕЦИЈАЛНА БОЛНИЦА ЗА ЦЕРЕБРОВАСКУЛАРНЕ БОЛЕСТИ "СВЕТИ САВА" </t>
  </si>
  <si>
    <t>УКУПАН БРОЈ ПРВИХ ПРЕГЛЕДА -ИНТЕРНА МЕДИЦИНА</t>
  </si>
  <si>
    <t>БРОЈ ПАЦИЈЕНАТА КОЈИ СУ ИМАЛИ ЗАКАЗАН ПРВИ ПРЕГЛЕД  -ИНТЕРНА МЕДИЦИНА</t>
  </si>
  <si>
    <t>УКУПНА ДУЖИНА ЧЕКАЊА НА ЗАКАЗАН ПРВИ ПРЕГЛЕД (ДАНИ)  - ИНТЕРНА МЕДИЦИНА</t>
  </si>
  <si>
    <t>ПРОСЕЧНА ДУЖИНА ЧЕКАЊА НА ЗАКАЗАН ПРВИ ПРЕГЛЕД (ДАНИ)  - ИНТЕРНА МЕДИЦИНА</t>
  </si>
  <si>
    <r>
      <t>ј</t>
    </r>
    <r>
      <rPr>
        <sz val="8"/>
        <color indexed="8"/>
        <rFont val="Arial Narrow"/>
        <family val="2"/>
      </rPr>
      <t>ануар-децембар 2008</t>
    </r>
  </si>
  <si>
    <r>
      <t>ј</t>
    </r>
    <r>
      <rPr>
        <sz val="8"/>
        <color indexed="8"/>
        <rFont val="Arial Narrow"/>
        <family val="2"/>
      </rPr>
      <t>ануар-децембар 2009</t>
    </r>
  </si>
  <si>
    <r>
      <t>ј</t>
    </r>
    <r>
      <rPr>
        <sz val="8"/>
        <color indexed="8"/>
        <rFont val="Arial Narrow"/>
        <family val="2"/>
      </rPr>
      <t>ануар-децембар 2010</t>
    </r>
  </si>
  <si>
    <r>
      <t>ПРОЦЕНАТ ЗАКАЗАНИХ ПРВИХ ПОСЕТА У ОДНОСУ НА УКУПАН БРОЈ ПРВИХ ПОСЕТА  - ИНТЕРНА МЕДИЦИНА</t>
    </r>
    <r>
      <rPr>
        <b/>
        <sz val="12"/>
        <color indexed="8"/>
        <rFont val="Arial"/>
        <family val="0"/>
      </rPr>
      <t>*</t>
    </r>
  </si>
  <si>
    <t>УКУПАН БРОЈ ПРЕГЛЕДА  - ИНТЕРНА МЕДИЦИНА</t>
  </si>
  <si>
    <t>УКУПАН БРОЈ ЗАКАЗАНИХ ПРЕГЛЕДА  - ИНТЕРНА МЕДИЦИНА</t>
  </si>
  <si>
    <t>ПРОЦЕНАТ ЗАКАЗАНИХ ПОСЕТА У ОДНОСУ НА УКУПАН БРОЈ  ПОСЕТА  - ИНТЕРНА МЕДИЦИНА</t>
  </si>
  <si>
    <t>ПРОЦЕНАТ ПАЦИЈЕНАТА КОЈИ СУ ПРИМЉЕНИ КОД ЛЕКАРА У РОКУ ОД 30 МИН ОД ВРЕМЕНА ЗАКАЗАНОГ ТЕРМИНА  - ИНТЕРНА МЕДИЦИНА</t>
  </si>
  <si>
    <t>УКУПАН БРОЈ САТИ У НЕДЕЉИ КАДА СЛУЖБА РАДИ ПОПОДНЕ  - ИНТЕРНА МЕДИЦИНА</t>
  </si>
  <si>
    <t>БРОЈ ДАНА У МЕСЕЦУ КАДА ЈЕ ОМОГУЋЕНО ЗАКАЗИВАЊЕ СПЕЦИЈАЛИСТИЧКО-КОНСУЛТАТИВНОГ ПРЕГЛЕДА  - ИНТЕРНА МЕДИЦИНА</t>
  </si>
  <si>
    <t>*ЗБОГ ПРОМЕНЕ ПРАВИЛНИКА О ПОКАЗАТЕЉИМА КВАЛИТЕТА, ОВАЈ ПОКАЗАТЕЉ СЕ ВИШЕ НЕ ПРАТИ</t>
  </si>
  <si>
    <t>јул-децембар
 2011.</t>
  </si>
  <si>
    <t>јул-децембар
 2007</t>
  </si>
  <si>
    <t>јул-децембар
 2011</t>
  </si>
  <si>
    <t>БРОЈ ПАЦИЈЕНАТА КОЈИ СУ ПРЕГЛЕДАНИ У 
РОКУ ОД 30 МИН ОД ВРЕМЕНА ЗАКАЗАНОГ ТЕРМИНА  - ИНТЕРНА МЕДИЦИНА</t>
  </si>
  <si>
    <t>Овај показатељ се прати од  1. јула 2011. године</t>
  </si>
  <si>
    <r>
      <t>ј</t>
    </r>
    <r>
      <rPr>
        <sz val="8"/>
        <color indexed="8"/>
        <rFont val="Arial Narrow"/>
        <family val="2"/>
      </rPr>
      <t>ануар-децембар 2011</t>
    </r>
  </si>
  <si>
    <t>јануар- децембар 2012</t>
  </si>
  <si>
    <t>јануар-децембар 
2009.</t>
  </si>
  <si>
    <t>јануар- децембар
 2008.</t>
  </si>
  <si>
    <t xml:space="preserve">јул-децембар
 2007. </t>
  </si>
  <si>
    <t>јануар- децембар 2008.</t>
  </si>
  <si>
    <t>јануар-децембар 2009.</t>
  </si>
  <si>
    <t>јануар- децембар
 2012</t>
  </si>
  <si>
    <t>јануар- децембар
 2012.</t>
  </si>
  <si>
    <t>КЛИНИКА ЗА ПСИХИЈАТРИЈСКЕ БОЛЕСТИ "ДР Л. ЛАЗАРЕВИЋ"</t>
  </si>
  <si>
    <t>Табела 35</t>
  </si>
  <si>
    <t>Табела 36</t>
  </si>
  <si>
    <t>Табела 37</t>
  </si>
  <si>
    <t>Табела 38</t>
  </si>
  <si>
    <t>Табела 39</t>
  </si>
  <si>
    <t>Табела 40</t>
  </si>
  <si>
    <t>Табела 41</t>
  </si>
  <si>
    <t>Табела 42</t>
  </si>
  <si>
    <t>Табела 43</t>
  </si>
  <si>
    <t>Табела 44</t>
  </si>
  <si>
    <t>Табела 45</t>
  </si>
  <si>
    <t>Табела 46</t>
  </si>
  <si>
    <t>СТРАНА 35</t>
  </si>
  <si>
    <t>СТРАНА 36</t>
  </si>
  <si>
    <t>СТРАНА 37</t>
  </si>
  <si>
    <t>СТРАНА 38</t>
  </si>
  <si>
    <t>СТРАНА 39</t>
  </si>
  <si>
    <t>СТРАНА 41</t>
  </si>
  <si>
    <t>СТРАНА 42</t>
  </si>
  <si>
    <t>СТРАНА 40</t>
  </si>
  <si>
    <t>СТРАНА 43</t>
  </si>
  <si>
    <t>СТРАНА 44</t>
  </si>
  <si>
    <t>СТРАНА  45</t>
  </si>
  <si>
    <t>СТРАНА 46</t>
  </si>
</sst>
</file>

<file path=xl/styles.xml><?xml version="1.0" encoding="utf-8"?>
<styleSheet xmlns="http://schemas.openxmlformats.org/spreadsheetml/2006/main">
  <numFmts count="6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\ &quot;YUD&quot;_);\(#,##0\ &quot;YUD&quot;\)"/>
    <numFmt numFmtId="205" formatCode="#,##0\ &quot;YUD&quot;_);[Red]\(#,##0\ &quot;YUD&quot;\)"/>
    <numFmt numFmtId="206" formatCode="#,##0.00\ &quot;YUD&quot;_);\(#,##0.00\ &quot;YUD&quot;\)"/>
    <numFmt numFmtId="207" formatCode="#,##0.00\ &quot;YUD&quot;_);[Red]\(#,##0.00\ &quot;YUD&quot;\)"/>
    <numFmt numFmtId="208" formatCode="_ * #,##0_)\ &quot;YUD&quot;_ ;_ * \(#,##0\)\ &quot;YUD&quot;_ ;_ * &quot;-&quot;_)\ &quot;YUD&quot;_ ;_ @_ "/>
    <numFmt numFmtId="209" formatCode="_ * #,##0_)\ _Y_U_D_ ;_ * \(#,##0\)\ _Y_U_D_ ;_ * &quot;-&quot;_)\ _Y_U_D_ ;_ @_ "/>
    <numFmt numFmtId="210" formatCode="_ * #,##0.00_)\ &quot;YUD&quot;_ ;_ * \(#,##0.00\)\ &quot;YUD&quot;_ ;_ * &quot;-&quot;??_)\ &quot;YUD&quot;_ ;_ @_ "/>
    <numFmt numFmtId="211" formatCode="_ * #,##0.00_)\ _Y_U_D_ ;_ * \(#,##0.00\)\ _Y_U_D_ ;_ * &quot;-&quot;??_)\ _Y_U_D_ ;_ @_ "/>
    <numFmt numFmtId="212" formatCode="General_)"/>
    <numFmt numFmtId="213" formatCode="0.0_)"/>
    <numFmt numFmtId="214" formatCode="0.0"/>
    <numFmt numFmtId="215" formatCode="0_)"/>
    <numFmt numFmtId="216" formatCode="0.000"/>
    <numFmt numFmtId="217" formatCode="0.000000"/>
    <numFmt numFmtId="218" formatCode="0.00000"/>
    <numFmt numFmtId="219" formatCode="0.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i/>
      <sz val="7"/>
      <name val="Arial Narrow"/>
      <family val="2"/>
    </font>
    <font>
      <sz val="8"/>
      <color indexed="8"/>
      <name val="Arial Narrow"/>
      <family val="2"/>
    </font>
    <font>
      <b/>
      <sz val="7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"/>
      <family val="0"/>
    </font>
    <font>
      <i/>
      <sz val="7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double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2" fillId="2" borderId="0" xfId="0" applyFont="1" applyFill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214" fontId="7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14" fontId="7" fillId="2" borderId="5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214" fontId="14" fillId="2" borderId="4" xfId="0" applyNumberFormat="1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214" fontId="14" fillId="2" borderId="5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 wrapText="1"/>
    </xf>
    <xf numFmtId="1" fontId="18" fillId="3" borderId="9" xfId="0" applyNumberFormat="1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1" fontId="20" fillId="3" borderId="9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2" fontId="18" fillId="3" borderId="9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14" fontId="7" fillId="2" borderId="13" xfId="0" applyNumberFormat="1" applyFont="1" applyFill="1" applyBorder="1" applyAlignment="1">
      <alignment horizontal="center" vertical="center"/>
    </xf>
    <xf numFmtId="2" fontId="17" fillId="3" borderId="14" xfId="0" applyNumberFormat="1" applyFont="1" applyFill="1" applyBorder="1" applyAlignment="1">
      <alignment horizontal="center" vertical="center"/>
    </xf>
    <xf numFmtId="2" fontId="17" fillId="3" borderId="15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2" fontId="14" fillId="2" borderId="1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/>
    </xf>
    <xf numFmtId="214" fontId="14" fillId="2" borderId="13" xfId="0" applyNumberFormat="1" applyFont="1" applyFill="1" applyBorder="1" applyAlignment="1">
      <alignment horizontal="center" vertical="center"/>
    </xf>
    <xf numFmtId="214" fontId="14" fillId="3" borderId="14" xfId="0" applyNumberFormat="1" applyFont="1" applyFill="1" applyBorder="1" applyAlignment="1">
      <alignment horizontal="center" vertical="center"/>
    </xf>
    <xf numFmtId="2" fontId="14" fillId="3" borderId="14" xfId="0" applyNumberFormat="1" applyFont="1" applyFill="1" applyBorder="1" applyAlignment="1">
      <alignment horizontal="center" vertical="center"/>
    </xf>
    <xf numFmtId="2" fontId="14" fillId="3" borderId="15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/>
    </xf>
    <xf numFmtId="1" fontId="20" fillId="3" borderId="14" xfId="0" applyNumberFormat="1" applyFont="1" applyFill="1" applyBorder="1" applyAlignment="1">
      <alignment horizontal="center" vertical="center"/>
    </xf>
    <xf numFmtId="1" fontId="20" fillId="3" borderId="15" xfId="0" applyNumberFormat="1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center"/>
    </xf>
    <xf numFmtId="1" fontId="18" fillId="3" borderId="19" xfId="0" applyNumberFormat="1" applyFont="1" applyFill="1" applyBorder="1" applyAlignment="1">
      <alignment horizontal="center" vertical="center"/>
    </xf>
    <xf numFmtId="1" fontId="14" fillId="2" borderId="13" xfId="0" applyNumberFormat="1" applyFont="1" applyFill="1" applyBorder="1" applyAlignment="1">
      <alignment horizontal="center" vertical="center"/>
    </xf>
    <xf numFmtId="1" fontId="20" fillId="3" borderId="19" xfId="0" applyNumberFormat="1" applyFont="1" applyFill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/>
    </xf>
    <xf numFmtId="2" fontId="18" fillId="3" borderId="19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/>
    </xf>
    <xf numFmtId="214" fontId="7" fillId="2" borderId="14" xfId="0" applyNumberFormat="1" applyFont="1" applyFill="1" applyBorder="1" applyAlignment="1">
      <alignment horizontal="center" vertical="center"/>
    </xf>
    <xf numFmtId="214" fontId="7" fillId="2" borderId="15" xfId="0" applyNumberFormat="1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 vertical="center" wrapText="1"/>
    </xf>
    <xf numFmtId="0" fontId="6" fillId="0" borderId="0" xfId="0" applyFont="1" applyAlignment="1">
      <alignment horizontal="right"/>
    </xf>
    <xf numFmtId="0" fontId="7" fillId="2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/>
    </xf>
    <xf numFmtId="0" fontId="9" fillId="3" borderId="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" fontId="9" fillId="3" borderId="14" xfId="0" applyNumberFormat="1" applyFont="1" applyFill="1" applyBorder="1" applyAlignment="1">
      <alignment horizontal="center" vertical="center"/>
    </xf>
    <xf numFmtId="2" fontId="9" fillId="3" borderId="15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20" fillId="3" borderId="20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202" fontId="7" fillId="2" borderId="26" xfId="17" applyFont="1" applyFill="1" applyBorder="1" applyAlignment="1">
      <alignment horizontal="center" vertical="center" wrapText="1"/>
    </xf>
    <xf numFmtId="202" fontId="7" fillId="0" borderId="27" xfId="17" applyFont="1" applyBorder="1" applyAlignment="1">
      <alignment vertical="center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3" borderId="2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wrapText="1"/>
    </xf>
    <xf numFmtId="0" fontId="18" fillId="3" borderId="3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2" borderId="2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22"/>
  <sheetViews>
    <sheetView workbookViewId="0" topLeftCell="A2">
      <selection activeCell="H18" sqref="H18"/>
    </sheetView>
  </sheetViews>
  <sheetFormatPr defaultColWidth="9.140625" defaultRowHeight="12.75"/>
  <cols>
    <col min="1" max="1" width="4.28125" style="10" customWidth="1"/>
    <col min="2" max="2" width="50.7109375" style="10" customWidth="1"/>
    <col min="3" max="4" width="21.421875" style="10" customWidth="1"/>
    <col min="5" max="16384" width="9.140625" style="10" customWidth="1"/>
  </cols>
  <sheetData>
    <row r="1" spans="1:6" ht="30" customHeight="1">
      <c r="A1" s="129" t="s">
        <v>54</v>
      </c>
      <c r="B1" s="129"/>
      <c r="C1" s="129"/>
      <c r="D1" s="129"/>
      <c r="E1" s="17"/>
      <c r="F1" s="17"/>
    </row>
    <row r="2" ht="10.5" thickBot="1">
      <c r="D2" s="112" t="s">
        <v>76</v>
      </c>
    </row>
    <row r="3" spans="1:4" ht="45" customHeight="1">
      <c r="A3" s="133" t="s">
        <v>10</v>
      </c>
      <c r="B3" s="135" t="s">
        <v>40</v>
      </c>
      <c r="C3" s="137" t="s">
        <v>63</v>
      </c>
      <c r="D3" s="127" t="s">
        <v>73</v>
      </c>
    </row>
    <row r="4" spans="1:4" ht="45" customHeight="1" thickBot="1">
      <c r="A4" s="134"/>
      <c r="B4" s="136"/>
      <c r="C4" s="138"/>
      <c r="D4" s="128"/>
    </row>
    <row r="5" spans="1:4" ht="10.5" customHeight="1" thickBot="1" thickTop="1">
      <c r="A5" s="51">
        <v>0</v>
      </c>
      <c r="B5" s="5">
        <v>1</v>
      </c>
      <c r="C5" s="5">
        <v>2</v>
      </c>
      <c r="D5" s="65">
        <v>3</v>
      </c>
    </row>
    <row r="6" spans="1:4" ht="24.75" customHeight="1" thickTop="1">
      <c r="A6" s="91">
        <v>1</v>
      </c>
      <c r="B6" s="56" t="s">
        <v>30</v>
      </c>
      <c r="C6" s="50">
        <v>237236</v>
      </c>
      <c r="D6" s="92">
        <v>460198</v>
      </c>
    </row>
    <row r="7" spans="1:4" ht="24.75" customHeight="1">
      <c r="A7" s="12">
        <v>2</v>
      </c>
      <c r="B7" s="53" t="s">
        <v>41</v>
      </c>
      <c r="C7" s="47">
        <v>26603</v>
      </c>
      <c r="D7" s="93">
        <v>44288</v>
      </c>
    </row>
    <row r="8" spans="1:4" ht="24.75" customHeight="1">
      <c r="A8" s="12">
        <v>3</v>
      </c>
      <c r="B8" s="54" t="s">
        <v>1</v>
      </c>
      <c r="C8" s="47">
        <v>45648</v>
      </c>
      <c r="D8" s="93">
        <v>92366</v>
      </c>
    </row>
    <row r="9" spans="1:4" ht="24.75" customHeight="1">
      <c r="A9" s="12">
        <v>4</v>
      </c>
      <c r="B9" s="54" t="s">
        <v>2</v>
      </c>
      <c r="C9" s="47">
        <v>61666</v>
      </c>
      <c r="D9" s="93">
        <v>120763</v>
      </c>
    </row>
    <row r="10" spans="1:4" ht="24.75" customHeight="1">
      <c r="A10" s="12">
        <v>5</v>
      </c>
      <c r="B10" s="53" t="s">
        <v>3</v>
      </c>
      <c r="C10" s="47">
        <v>37166</v>
      </c>
      <c r="D10" s="93">
        <v>61042</v>
      </c>
    </row>
    <row r="11" spans="1:4" ht="24.75" customHeight="1">
      <c r="A11" s="12">
        <v>6</v>
      </c>
      <c r="B11" s="53" t="s">
        <v>42</v>
      </c>
      <c r="C11" s="47">
        <v>18960</v>
      </c>
      <c r="D11" s="93">
        <v>40562</v>
      </c>
    </row>
    <row r="12" spans="1:4" ht="24.75" customHeight="1">
      <c r="A12" s="12">
        <v>7</v>
      </c>
      <c r="B12" s="53" t="s">
        <v>43</v>
      </c>
      <c r="C12" s="47">
        <v>18774</v>
      </c>
      <c r="D12" s="93">
        <v>35265</v>
      </c>
    </row>
    <row r="13" spans="1:4" ht="24.75" customHeight="1">
      <c r="A13" s="12">
        <v>8</v>
      </c>
      <c r="B13" s="53" t="s">
        <v>7</v>
      </c>
      <c r="C13" s="47">
        <v>27095</v>
      </c>
      <c r="D13" s="93">
        <v>54730</v>
      </c>
    </row>
    <row r="14" spans="1:4" ht="24.75" customHeight="1">
      <c r="A14" s="12">
        <v>9</v>
      </c>
      <c r="B14" s="53" t="s">
        <v>13</v>
      </c>
      <c r="C14" s="47">
        <v>9368</v>
      </c>
      <c r="D14" s="93">
        <v>20890</v>
      </c>
    </row>
    <row r="15" spans="1:4" ht="24.75" customHeight="1">
      <c r="A15" s="12">
        <v>10</v>
      </c>
      <c r="B15" s="53" t="s">
        <v>9</v>
      </c>
      <c r="C15" s="47">
        <v>12276</v>
      </c>
      <c r="D15" s="93">
        <v>24893</v>
      </c>
    </row>
    <row r="16" spans="1:4" ht="24.75" customHeight="1">
      <c r="A16" s="12">
        <v>11</v>
      </c>
      <c r="B16" s="53" t="s">
        <v>44</v>
      </c>
      <c r="C16" s="47">
        <v>8540</v>
      </c>
      <c r="D16" s="93">
        <v>16459</v>
      </c>
    </row>
    <row r="17" spans="1:4" ht="24.75" customHeight="1">
      <c r="A17" s="12">
        <v>12</v>
      </c>
      <c r="B17" s="53" t="s">
        <v>26</v>
      </c>
      <c r="C17" s="47">
        <v>482</v>
      </c>
      <c r="D17" s="93">
        <v>921</v>
      </c>
    </row>
    <row r="18" spans="1:4" ht="24.75" customHeight="1">
      <c r="A18" s="12">
        <v>13</v>
      </c>
      <c r="B18" s="53" t="s">
        <v>22</v>
      </c>
      <c r="C18" s="47">
        <v>5894</v>
      </c>
      <c r="D18" s="93">
        <v>12112</v>
      </c>
    </row>
    <row r="19" spans="1:4" ht="24.75" customHeight="1">
      <c r="A19" s="12">
        <v>14</v>
      </c>
      <c r="B19" s="53" t="s">
        <v>45</v>
      </c>
      <c r="C19" s="47">
        <v>1788</v>
      </c>
      <c r="D19" s="93">
        <v>3145</v>
      </c>
    </row>
    <row r="20" spans="1:4" ht="30" customHeight="1" thickBot="1">
      <c r="A20" s="131" t="s">
        <v>0</v>
      </c>
      <c r="B20" s="132"/>
      <c r="C20" s="94">
        <f>SUM(C6:C19)</f>
        <v>511496</v>
      </c>
      <c r="D20" s="95">
        <f>SUM(D6:D19)</f>
        <v>987634</v>
      </c>
    </row>
    <row r="21" spans="1:3" ht="13.5">
      <c r="A21" s="130" t="s">
        <v>65</v>
      </c>
      <c r="B21" s="130"/>
      <c r="C21" s="130"/>
    </row>
    <row r="22" spans="1:4" ht="9.75">
      <c r="A22" s="126" t="s">
        <v>88</v>
      </c>
      <c r="B22" s="126"/>
      <c r="C22" s="126"/>
      <c r="D22" s="126"/>
    </row>
  </sheetData>
  <mergeCells count="8">
    <mergeCell ref="A22:D22"/>
    <mergeCell ref="D3:D4"/>
    <mergeCell ref="A1:D1"/>
    <mergeCell ref="A21:C21"/>
    <mergeCell ref="A20:B20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G22"/>
  <sheetViews>
    <sheetView workbookViewId="0" topLeftCell="A1">
      <selection activeCell="F25" sqref="F25"/>
    </sheetView>
  </sheetViews>
  <sheetFormatPr defaultColWidth="9.140625" defaultRowHeight="12.75"/>
  <cols>
    <col min="1" max="1" width="3.8515625" style="9" customWidth="1"/>
    <col min="2" max="2" width="50.7109375" style="9" customWidth="1"/>
    <col min="3" max="4" width="25.7109375" style="9" customWidth="1"/>
    <col min="5" max="16384" width="9.140625" style="9" customWidth="1"/>
  </cols>
  <sheetData>
    <row r="1" spans="1:7" ht="38.25" customHeight="1">
      <c r="A1" s="129" t="s">
        <v>57</v>
      </c>
      <c r="B1" s="129"/>
      <c r="C1" s="129"/>
      <c r="D1" s="129"/>
      <c r="E1" s="17"/>
      <c r="F1" s="17"/>
      <c r="G1" s="17"/>
    </row>
    <row r="2" ht="12" thickBot="1">
      <c r="D2" s="112" t="s">
        <v>85</v>
      </c>
    </row>
    <row r="3" spans="1:4" s="10" customFormat="1" ht="45" customHeight="1">
      <c r="A3" s="133" t="s">
        <v>10</v>
      </c>
      <c r="B3" s="135" t="s">
        <v>40</v>
      </c>
      <c r="C3" s="137" t="s">
        <v>63</v>
      </c>
      <c r="D3" s="127" t="s">
        <v>73</v>
      </c>
    </row>
    <row r="4" spans="1:4" s="10" customFormat="1" ht="45" customHeight="1" thickBot="1">
      <c r="A4" s="134"/>
      <c r="B4" s="136"/>
      <c r="C4" s="138"/>
      <c r="D4" s="128"/>
    </row>
    <row r="5" spans="1:4" ht="10.5" customHeight="1" thickBot="1" thickTop="1">
      <c r="A5" s="51">
        <v>0</v>
      </c>
      <c r="B5" s="52">
        <v>1</v>
      </c>
      <c r="C5" s="5">
        <v>2</v>
      </c>
      <c r="D5" s="65">
        <v>3</v>
      </c>
    </row>
    <row r="6" spans="1:4" ht="24.75" customHeight="1" thickTop="1">
      <c r="A6" s="61">
        <v>1</v>
      </c>
      <c r="B6" s="59" t="s">
        <v>30</v>
      </c>
      <c r="C6" s="63"/>
      <c r="D6" s="100">
        <v>55.86</v>
      </c>
    </row>
    <row r="7" spans="1:4" ht="24.75" customHeight="1">
      <c r="A7" s="62">
        <v>2</v>
      </c>
      <c r="B7" s="46" t="s">
        <v>41</v>
      </c>
      <c r="C7" s="34">
        <v>98.72</v>
      </c>
      <c r="D7" s="78">
        <v>98.63</v>
      </c>
    </row>
    <row r="8" spans="1:4" ht="24.75" customHeight="1">
      <c r="A8" s="62">
        <v>3</v>
      </c>
      <c r="B8" s="48" t="s">
        <v>1</v>
      </c>
      <c r="C8" s="34">
        <v>75.5</v>
      </c>
      <c r="D8" s="78">
        <v>98.12</v>
      </c>
    </row>
    <row r="9" spans="1:4" ht="24.75" customHeight="1">
      <c r="A9" s="62">
        <v>4</v>
      </c>
      <c r="B9" s="48" t="s">
        <v>2</v>
      </c>
      <c r="C9" s="34">
        <v>85.37</v>
      </c>
      <c r="D9" s="78">
        <v>82.89</v>
      </c>
    </row>
    <row r="10" spans="1:4" ht="24.75" customHeight="1">
      <c r="A10" s="62">
        <v>5</v>
      </c>
      <c r="B10" s="46" t="s">
        <v>3</v>
      </c>
      <c r="C10" s="34">
        <v>35.99</v>
      </c>
      <c r="D10" s="78">
        <v>98.68</v>
      </c>
    </row>
    <row r="11" spans="1:4" ht="24.75" customHeight="1">
      <c r="A11" s="62">
        <v>6</v>
      </c>
      <c r="B11" s="46" t="s">
        <v>42</v>
      </c>
      <c r="C11" s="34">
        <v>96.86</v>
      </c>
      <c r="D11" s="78">
        <v>93.64</v>
      </c>
    </row>
    <row r="12" spans="1:4" ht="24.75" customHeight="1">
      <c r="A12" s="62">
        <v>7</v>
      </c>
      <c r="B12" s="46" t="s">
        <v>43</v>
      </c>
      <c r="C12" s="34"/>
      <c r="D12" s="78">
        <v>0</v>
      </c>
    </row>
    <row r="13" spans="1:4" ht="24.75" customHeight="1">
      <c r="A13" s="62">
        <v>8</v>
      </c>
      <c r="B13" s="46" t="s">
        <v>7</v>
      </c>
      <c r="C13" s="34">
        <v>96.39</v>
      </c>
      <c r="D13" s="78">
        <v>98.41</v>
      </c>
    </row>
    <row r="14" spans="1:4" ht="24.75" customHeight="1">
      <c r="A14" s="62">
        <v>9</v>
      </c>
      <c r="B14" s="46" t="s">
        <v>13</v>
      </c>
      <c r="C14" s="34">
        <v>100</v>
      </c>
      <c r="D14" s="78">
        <v>95.28</v>
      </c>
    </row>
    <row r="15" spans="1:4" ht="24.75" customHeight="1">
      <c r="A15" s="62">
        <v>10</v>
      </c>
      <c r="B15" s="46" t="s">
        <v>9</v>
      </c>
      <c r="C15" s="34">
        <v>50.45</v>
      </c>
      <c r="D15" s="78">
        <v>73.95</v>
      </c>
    </row>
    <row r="16" spans="1:4" ht="24.75" customHeight="1">
      <c r="A16" s="62">
        <v>11</v>
      </c>
      <c r="B16" s="46" t="s">
        <v>44</v>
      </c>
      <c r="C16" s="34">
        <v>78.64</v>
      </c>
      <c r="D16" s="78">
        <v>100</v>
      </c>
    </row>
    <row r="17" spans="1:4" ht="24.75" customHeight="1">
      <c r="A17" s="62">
        <v>12</v>
      </c>
      <c r="B17" s="46" t="s">
        <v>26</v>
      </c>
      <c r="C17" s="34"/>
      <c r="D17" s="78"/>
    </row>
    <row r="18" spans="1:4" ht="24.75" customHeight="1">
      <c r="A18" s="62">
        <v>13</v>
      </c>
      <c r="B18" s="46" t="s">
        <v>22</v>
      </c>
      <c r="C18" s="34">
        <v>40.75</v>
      </c>
      <c r="D18" s="78">
        <v>58.26</v>
      </c>
    </row>
    <row r="19" spans="1:4" ht="24.75" customHeight="1">
      <c r="A19" s="62">
        <v>14</v>
      </c>
      <c r="B19" s="46" t="s">
        <v>45</v>
      </c>
      <c r="C19" s="34">
        <v>100</v>
      </c>
      <c r="D19" s="78">
        <v>100</v>
      </c>
    </row>
    <row r="20" spans="1:4" ht="30" customHeight="1" thickBot="1">
      <c r="A20" s="159" t="s">
        <v>0</v>
      </c>
      <c r="B20" s="160"/>
      <c r="C20" s="64">
        <v>42.86</v>
      </c>
      <c r="D20" s="101">
        <v>72.5</v>
      </c>
    </row>
    <row r="21" spans="1:3" ht="13.5">
      <c r="A21" s="158" t="s">
        <v>65</v>
      </c>
      <c r="B21" s="158"/>
      <c r="C21" s="158"/>
    </row>
    <row r="22" spans="1:4" ht="11.25">
      <c r="A22" s="170" t="s">
        <v>97</v>
      </c>
      <c r="B22" s="170"/>
      <c r="C22" s="170"/>
      <c r="D22" s="170"/>
    </row>
  </sheetData>
  <mergeCells count="8">
    <mergeCell ref="A22:D22"/>
    <mergeCell ref="D3:D4"/>
    <mergeCell ref="A1:D1"/>
    <mergeCell ref="A21:C21"/>
    <mergeCell ref="A20:B20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J33"/>
  <sheetViews>
    <sheetView workbookViewId="0" topLeftCell="A1">
      <selection activeCell="K22" sqref="J22:K22"/>
    </sheetView>
  </sheetViews>
  <sheetFormatPr defaultColWidth="9.140625" defaultRowHeight="12.75"/>
  <cols>
    <col min="1" max="1" width="3.421875" style="1" customWidth="1"/>
    <col min="2" max="2" width="37.140625" style="1" customWidth="1"/>
    <col min="3" max="6" width="12.28125" style="1" customWidth="1"/>
    <col min="7" max="8" width="12.00390625" style="1" customWidth="1"/>
    <col min="9" max="16384" width="9.140625" style="1" customWidth="1"/>
  </cols>
  <sheetData>
    <row r="1" spans="1:8" s="2" customFormat="1" ht="27.75" customHeight="1">
      <c r="A1" s="141" t="s">
        <v>58</v>
      </c>
      <c r="B1" s="141"/>
      <c r="C1" s="141"/>
      <c r="D1" s="141"/>
      <c r="E1" s="141"/>
      <c r="F1" s="141"/>
      <c r="G1" s="141"/>
      <c r="H1" s="141"/>
    </row>
    <row r="2" spans="1:8" ht="15" customHeight="1" thickBot="1">
      <c r="A2" s="3"/>
      <c r="B2" s="4"/>
      <c r="C2" s="4"/>
      <c r="D2" s="4"/>
      <c r="E2" s="4"/>
      <c r="F2" s="4"/>
      <c r="H2" s="112" t="s">
        <v>86</v>
      </c>
    </row>
    <row r="3" spans="1:8" ht="37.5" customHeight="1">
      <c r="A3" s="146" t="s">
        <v>10</v>
      </c>
      <c r="B3" s="148" t="s">
        <v>17</v>
      </c>
      <c r="C3" s="148" t="s">
        <v>70</v>
      </c>
      <c r="D3" s="148" t="s">
        <v>71</v>
      </c>
      <c r="E3" s="148" t="s">
        <v>72</v>
      </c>
      <c r="F3" s="148" t="s">
        <v>23</v>
      </c>
      <c r="G3" s="139" t="s">
        <v>61</v>
      </c>
      <c r="H3" s="127" t="s">
        <v>74</v>
      </c>
    </row>
    <row r="4" spans="1:8" ht="30" customHeight="1" thickBot="1">
      <c r="A4" s="147"/>
      <c r="B4" s="149"/>
      <c r="C4" s="151"/>
      <c r="D4" s="151"/>
      <c r="E4" s="150"/>
      <c r="F4" s="150"/>
      <c r="G4" s="140"/>
      <c r="H4" s="128"/>
    </row>
    <row r="5" spans="1:8" ht="9.75" customHeight="1" thickBot="1" thickTop="1">
      <c r="A5" s="51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65">
        <v>7</v>
      </c>
    </row>
    <row r="6" spans="1:8" ht="24.75" customHeight="1" thickTop="1">
      <c r="A6" s="66">
        <v>1</v>
      </c>
      <c r="B6" s="49" t="s">
        <v>30</v>
      </c>
      <c r="C6" s="50">
        <v>40</v>
      </c>
      <c r="D6" s="50">
        <v>40</v>
      </c>
      <c r="E6" s="50">
        <v>20</v>
      </c>
      <c r="F6" s="50">
        <v>40</v>
      </c>
      <c r="G6" s="50">
        <v>20</v>
      </c>
      <c r="H6" s="92">
        <v>20</v>
      </c>
    </row>
    <row r="7" spans="1:8" ht="24.75" customHeight="1">
      <c r="A7" s="62">
        <v>2</v>
      </c>
      <c r="B7" s="46" t="s">
        <v>28</v>
      </c>
      <c r="C7" s="47">
        <v>40</v>
      </c>
      <c r="D7" s="47">
        <v>40</v>
      </c>
      <c r="E7" s="47">
        <v>40</v>
      </c>
      <c r="F7" s="47">
        <v>40</v>
      </c>
      <c r="G7" s="47">
        <v>40</v>
      </c>
      <c r="H7" s="93">
        <v>40</v>
      </c>
    </row>
    <row r="8" spans="1:8" ht="24.75" customHeight="1">
      <c r="A8" s="62">
        <v>3</v>
      </c>
      <c r="B8" s="48" t="s">
        <v>1</v>
      </c>
      <c r="C8" s="47">
        <v>40</v>
      </c>
      <c r="D8" s="47">
        <v>40</v>
      </c>
      <c r="E8" s="47">
        <v>40</v>
      </c>
      <c r="F8" s="47">
        <v>40</v>
      </c>
      <c r="G8" s="47">
        <v>40</v>
      </c>
      <c r="H8" s="93">
        <v>40</v>
      </c>
    </row>
    <row r="9" spans="1:8" ht="24.75" customHeight="1">
      <c r="A9" s="62">
        <v>4</v>
      </c>
      <c r="B9" s="48" t="s">
        <v>2</v>
      </c>
      <c r="C9" s="47">
        <v>40</v>
      </c>
      <c r="D9" s="47">
        <v>40</v>
      </c>
      <c r="E9" s="47">
        <v>40</v>
      </c>
      <c r="F9" s="47">
        <v>40</v>
      </c>
      <c r="G9" s="47">
        <v>40</v>
      </c>
      <c r="H9" s="93">
        <v>40</v>
      </c>
    </row>
    <row r="10" spans="1:8" ht="24.75" customHeight="1">
      <c r="A10" s="62">
        <v>5</v>
      </c>
      <c r="B10" s="46" t="s">
        <v>3</v>
      </c>
      <c r="C10" s="47">
        <v>40</v>
      </c>
      <c r="D10" s="47">
        <v>40</v>
      </c>
      <c r="E10" s="47">
        <v>40</v>
      </c>
      <c r="F10" s="47">
        <v>40</v>
      </c>
      <c r="G10" s="47">
        <v>40</v>
      </c>
      <c r="H10" s="93">
        <v>40</v>
      </c>
    </row>
    <row r="11" spans="1:8" ht="24.75" customHeight="1">
      <c r="A11" s="62">
        <v>6</v>
      </c>
      <c r="B11" s="46" t="s">
        <v>27</v>
      </c>
      <c r="C11" s="47">
        <v>40</v>
      </c>
      <c r="D11" s="47">
        <v>40</v>
      </c>
      <c r="E11" s="47">
        <v>40</v>
      </c>
      <c r="F11" s="47">
        <v>40</v>
      </c>
      <c r="G11" s="47">
        <v>40</v>
      </c>
      <c r="H11" s="93">
        <v>40</v>
      </c>
    </row>
    <row r="12" spans="1:8" ht="24.75" customHeight="1">
      <c r="A12" s="62">
        <v>7</v>
      </c>
      <c r="B12" s="46" t="s">
        <v>5</v>
      </c>
      <c r="C12" s="47"/>
      <c r="D12" s="47"/>
      <c r="E12" s="47"/>
      <c r="F12" s="33"/>
      <c r="G12" s="33"/>
      <c r="H12" s="79"/>
    </row>
    <row r="13" spans="1:8" ht="24.75" customHeight="1">
      <c r="A13" s="62">
        <v>8</v>
      </c>
      <c r="B13" s="46" t="s">
        <v>12</v>
      </c>
      <c r="C13" s="47"/>
      <c r="D13" s="47"/>
      <c r="E13" s="47"/>
      <c r="F13" s="33"/>
      <c r="G13" s="33"/>
      <c r="H13" s="79"/>
    </row>
    <row r="14" spans="1:8" ht="24.75" customHeight="1">
      <c r="A14" s="62">
        <v>9</v>
      </c>
      <c r="B14" s="46" t="s">
        <v>15</v>
      </c>
      <c r="C14" s="47">
        <v>30</v>
      </c>
      <c r="D14" s="47">
        <v>30</v>
      </c>
      <c r="E14" s="47">
        <v>30</v>
      </c>
      <c r="F14" s="47">
        <v>30</v>
      </c>
      <c r="G14" s="47">
        <v>0</v>
      </c>
      <c r="H14" s="93">
        <v>40</v>
      </c>
    </row>
    <row r="15" spans="1:8" ht="24.75" customHeight="1">
      <c r="A15" s="62">
        <v>10</v>
      </c>
      <c r="B15" s="46" t="s">
        <v>6</v>
      </c>
      <c r="C15" s="47"/>
      <c r="D15" s="47"/>
      <c r="E15" s="47"/>
      <c r="F15" s="47"/>
      <c r="G15" s="47"/>
      <c r="H15" s="93"/>
    </row>
    <row r="16" spans="1:8" ht="24.75" customHeight="1">
      <c r="A16" s="62">
        <v>11</v>
      </c>
      <c r="B16" s="46" t="s">
        <v>7</v>
      </c>
      <c r="C16" s="47">
        <v>40</v>
      </c>
      <c r="D16" s="47">
        <v>40</v>
      </c>
      <c r="E16" s="47">
        <v>40</v>
      </c>
      <c r="F16" s="47">
        <v>40</v>
      </c>
      <c r="G16" s="47">
        <v>20</v>
      </c>
      <c r="H16" s="93">
        <v>20</v>
      </c>
    </row>
    <row r="17" spans="1:8" ht="24.75" customHeight="1">
      <c r="A17" s="62">
        <v>12</v>
      </c>
      <c r="B17" s="46" t="s">
        <v>14</v>
      </c>
      <c r="C17" s="47"/>
      <c r="D17" s="47"/>
      <c r="E17" s="47"/>
      <c r="F17" s="47"/>
      <c r="G17" s="47"/>
      <c r="H17" s="93"/>
    </row>
    <row r="18" spans="1:8" ht="24.75" customHeight="1">
      <c r="A18" s="62">
        <v>13</v>
      </c>
      <c r="B18" s="46" t="s">
        <v>8</v>
      </c>
      <c r="C18" s="47"/>
      <c r="D18" s="47"/>
      <c r="E18" s="47"/>
      <c r="F18" s="47"/>
      <c r="G18" s="47"/>
      <c r="H18" s="93"/>
    </row>
    <row r="19" spans="1:8" ht="24.75" customHeight="1">
      <c r="A19" s="62">
        <v>14</v>
      </c>
      <c r="B19" s="46" t="s">
        <v>13</v>
      </c>
      <c r="C19" s="47">
        <v>40</v>
      </c>
      <c r="D19" s="47">
        <v>40</v>
      </c>
      <c r="E19" s="47">
        <v>40</v>
      </c>
      <c r="F19" s="47">
        <v>40</v>
      </c>
      <c r="G19" s="47">
        <v>40</v>
      </c>
      <c r="H19" s="93">
        <v>40</v>
      </c>
    </row>
    <row r="20" spans="1:8" ht="24.75" customHeight="1">
      <c r="A20" s="62">
        <v>15</v>
      </c>
      <c r="B20" s="46" t="s">
        <v>11</v>
      </c>
      <c r="C20" s="47"/>
      <c r="D20" s="47"/>
      <c r="E20" s="47"/>
      <c r="F20" s="47"/>
      <c r="G20" s="47"/>
      <c r="H20" s="93"/>
    </row>
    <row r="21" spans="1:8" ht="24.75" customHeight="1">
      <c r="A21" s="62">
        <v>16</v>
      </c>
      <c r="B21" s="46" t="s">
        <v>9</v>
      </c>
      <c r="C21" s="47">
        <v>32</v>
      </c>
      <c r="D21" s="47">
        <v>32</v>
      </c>
      <c r="E21" s="47">
        <v>32</v>
      </c>
      <c r="F21" s="47">
        <v>40</v>
      </c>
      <c r="G21" s="47">
        <v>40</v>
      </c>
      <c r="H21" s="93">
        <v>40</v>
      </c>
    </row>
    <row r="22" spans="1:8" ht="24.75" customHeight="1">
      <c r="A22" s="62">
        <v>17</v>
      </c>
      <c r="B22" s="46" t="s">
        <v>24</v>
      </c>
      <c r="C22" s="47">
        <v>40</v>
      </c>
      <c r="D22" s="47">
        <v>40</v>
      </c>
      <c r="E22" s="47">
        <v>40</v>
      </c>
      <c r="F22" s="47">
        <v>40</v>
      </c>
      <c r="G22" s="47">
        <v>40</v>
      </c>
      <c r="H22" s="93">
        <v>40</v>
      </c>
    </row>
    <row r="23" spans="1:8" ht="24.75" customHeight="1">
      <c r="A23" s="62">
        <v>18</v>
      </c>
      <c r="B23" s="46" t="s">
        <v>25</v>
      </c>
      <c r="C23" s="47"/>
      <c r="D23" s="47"/>
      <c r="E23" s="47"/>
      <c r="F23" s="47"/>
      <c r="G23" s="47"/>
      <c r="H23" s="93"/>
    </row>
    <row r="24" spans="1:10" ht="24.75" customHeight="1">
      <c r="A24" s="62">
        <v>19</v>
      </c>
      <c r="B24" s="46" t="s">
        <v>26</v>
      </c>
      <c r="C24" s="47">
        <v>0</v>
      </c>
      <c r="D24" s="47">
        <v>0</v>
      </c>
      <c r="E24" s="47">
        <v>0</v>
      </c>
      <c r="F24" s="33"/>
      <c r="G24" s="33">
        <v>0</v>
      </c>
      <c r="H24" s="79"/>
      <c r="J24" s="7"/>
    </row>
    <row r="25" spans="1:8" ht="24.75" customHeight="1">
      <c r="A25" s="62">
        <v>20</v>
      </c>
      <c r="B25" s="46" t="s">
        <v>20</v>
      </c>
      <c r="C25" s="47"/>
      <c r="D25" s="47"/>
      <c r="E25" s="47"/>
      <c r="F25" s="33"/>
      <c r="G25" s="33"/>
      <c r="H25" s="79"/>
    </row>
    <row r="26" spans="1:8" ht="24.75" customHeight="1">
      <c r="A26" s="62">
        <v>21</v>
      </c>
      <c r="B26" s="46" t="s">
        <v>4</v>
      </c>
      <c r="C26" s="47">
        <v>0</v>
      </c>
      <c r="D26" s="47">
        <v>0</v>
      </c>
      <c r="E26" s="47">
        <v>0</v>
      </c>
      <c r="F26" s="33"/>
      <c r="G26" s="33"/>
      <c r="H26" s="79"/>
    </row>
    <row r="27" spans="1:8" ht="24.75" customHeight="1">
      <c r="A27" s="62">
        <v>22</v>
      </c>
      <c r="B27" s="46" t="s">
        <v>21</v>
      </c>
      <c r="C27" s="47"/>
      <c r="D27" s="47"/>
      <c r="E27" s="47"/>
      <c r="F27" s="33"/>
      <c r="G27" s="33"/>
      <c r="H27" s="79"/>
    </row>
    <row r="28" spans="1:8" ht="24.75" customHeight="1">
      <c r="A28" s="62">
        <v>23</v>
      </c>
      <c r="B28" s="46" t="s">
        <v>16</v>
      </c>
      <c r="C28" s="47"/>
      <c r="D28" s="47"/>
      <c r="E28" s="47"/>
      <c r="F28" s="33"/>
      <c r="G28" s="33">
        <v>100</v>
      </c>
      <c r="H28" s="79"/>
    </row>
    <row r="29" spans="1:8" ht="24.75" customHeight="1">
      <c r="A29" s="62">
        <v>24</v>
      </c>
      <c r="B29" s="46" t="s">
        <v>75</v>
      </c>
      <c r="C29" s="47"/>
      <c r="D29" s="47"/>
      <c r="E29" s="47"/>
      <c r="F29" s="33"/>
      <c r="G29" s="33"/>
      <c r="H29" s="79"/>
    </row>
    <row r="30" spans="1:8" ht="25.5" customHeight="1" thickBot="1">
      <c r="A30" s="102">
        <v>25</v>
      </c>
      <c r="B30" s="103" t="s">
        <v>22</v>
      </c>
      <c r="C30" s="104">
        <v>20</v>
      </c>
      <c r="D30" s="104">
        <v>20</v>
      </c>
      <c r="E30" s="104">
        <v>30</v>
      </c>
      <c r="F30" s="105">
        <v>35</v>
      </c>
      <c r="G30" s="105">
        <v>40.75</v>
      </c>
      <c r="H30" s="106">
        <v>35</v>
      </c>
    </row>
    <row r="31" spans="1:8" ht="21" customHeight="1">
      <c r="A31" s="171" t="s">
        <v>98</v>
      </c>
      <c r="B31" s="171"/>
      <c r="C31" s="171"/>
      <c r="D31" s="171"/>
      <c r="E31" s="171"/>
      <c r="F31" s="171"/>
      <c r="G31" s="171"/>
      <c r="H31" s="171"/>
    </row>
    <row r="32" spans="1:9" ht="21" customHeight="1">
      <c r="A32" s="142"/>
      <c r="B32" s="143"/>
      <c r="C32" s="143"/>
      <c r="D32" s="143"/>
      <c r="E32" s="143"/>
      <c r="F32" s="143"/>
      <c r="G32" s="143"/>
      <c r="H32" s="143"/>
      <c r="I32" s="143"/>
    </row>
    <row r="33" spans="1:9" ht="13.5">
      <c r="A33" s="142"/>
      <c r="B33" s="143"/>
      <c r="C33" s="143"/>
      <c r="D33" s="143"/>
      <c r="E33" s="143"/>
      <c r="F33" s="143"/>
      <c r="G33" s="143"/>
      <c r="H33" s="143"/>
      <c r="I33" s="143"/>
    </row>
  </sheetData>
  <mergeCells count="12">
    <mergeCell ref="G3:G4"/>
    <mergeCell ref="H3:H4"/>
    <mergeCell ref="A1:H1"/>
    <mergeCell ref="A32:I32"/>
    <mergeCell ref="A31:H31"/>
    <mergeCell ref="A33:I33"/>
    <mergeCell ref="E3:E4"/>
    <mergeCell ref="A3:A4"/>
    <mergeCell ref="B3:B4"/>
    <mergeCell ref="C3:C4"/>
    <mergeCell ref="D3:D4"/>
    <mergeCell ref="F3:F4"/>
  </mergeCells>
  <printOptions horizontalCentered="1" verticalCentered="1"/>
  <pageMargins left="0" right="0" top="0" bottom="0" header="0" footer="0"/>
  <pageSetup horizontalDpi="600" verticalDpi="600" orientation="landscape" paperSize="9" scale="77" r:id="rId1"/>
  <rowBreaks count="1" manualBreakCount="1">
    <brk id="32" max="9" man="1"/>
  </rowBreaks>
  <colBreaks count="1" manualBreakCount="1">
    <brk id="8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I32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3.7109375" style="1" customWidth="1"/>
    <col min="2" max="2" width="35.57421875" style="1" customWidth="1"/>
    <col min="3" max="8" width="12.140625" style="1" customWidth="1"/>
    <col min="9" max="16384" width="9.140625" style="1" customWidth="1"/>
  </cols>
  <sheetData>
    <row r="1" spans="1:8" s="2" customFormat="1" ht="30" customHeight="1">
      <c r="A1" s="141" t="s">
        <v>59</v>
      </c>
      <c r="B1" s="141"/>
      <c r="C1" s="141"/>
      <c r="D1" s="141"/>
      <c r="E1" s="141"/>
      <c r="F1" s="141"/>
      <c r="G1" s="141"/>
      <c r="H1" s="141"/>
    </row>
    <row r="2" spans="1:8" ht="12" customHeight="1" thickBot="1">
      <c r="A2" s="3"/>
      <c r="B2" s="4"/>
      <c r="C2" s="4"/>
      <c r="D2" s="4"/>
      <c r="E2" s="4"/>
      <c r="F2" s="7"/>
      <c r="H2" s="112" t="s">
        <v>87</v>
      </c>
    </row>
    <row r="3" spans="1:8" ht="45" customHeight="1">
      <c r="A3" s="146" t="s">
        <v>10</v>
      </c>
      <c r="B3" s="148" t="s">
        <v>17</v>
      </c>
      <c r="C3" s="148" t="s">
        <v>70</v>
      </c>
      <c r="D3" s="148" t="s">
        <v>71</v>
      </c>
      <c r="E3" s="148" t="s">
        <v>72</v>
      </c>
      <c r="F3" s="148" t="s">
        <v>23</v>
      </c>
      <c r="G3" s="139" t="s">
        <v>39</v>
      </c>
      <c r="H3" s="127" t="s">
        <v>74</v>
      </c>
    </row>
    <row r="4" spans="1:8" ht="45" customHeight="1" thickBot="1">
      <c r="A4" s="147"/>
      <c r="B4" s="149"/>
      <c r="C4" s="151"/>
      <c r="D4" s="151"/>
      <c r="E4" s="150"/>
      <c r="F4" s="150"/>
      <c r="G4" s="140"/>
      <c r="H4" s="128"/>
    </row>
    <row r="5" spans="1:8" ht="9.75" customHeight="1" thickBot="1" thickTop="1">
      <c r="A5" s="51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65">
        <v>7</v>
      </c>
    </row>
    <row r="6" spans="1:8" ht="24.75" customHeight="1" thickTop="1">
      <c r="A6" s="66">
        <v>1</v>
      </c>
      <c r="B6" s="49" t="s">
        <v>30</v>
      </c>
      <c r="C6" s="50">
        <v>22</v>
      </c>
      <c r="D6" s="50">
        <v>22</v>
      </c>
      <c r="E6" s="50">
        <v>22</v>
      </c>
      <c r="F6" s="50">
        <v>22</v>
      </c>
      <c r="G6" s="50">
        <v>22</v>
      </c>
      <c r="H6" s="92">
        <v>22</v>
      </c>
    </row>
    <row r="7" spans="1:8" ht="24.75" customHeight="1">
      <c r="A7" s="62">
        <v>2</v>
      </c>
      <c r="B7" s="46" t="s">
        <v>28</v>
      </c>
      <c r="C7" s="47">
        <v>22</v>
      </c>
      <c r="D7" s="47">
        <v>22</v>
      </c>
      <c r="E7" s="47">
        <v>22</v>
      </c>
      <c r="F7" s="47">
        <v>22</v>
      </c>
      <c r="G7" s="47">
        <v>22</v>
      </c>
      <c r="H7" s="93">
        <v>22</v>
      </c>
    </row>
    <row r="8" spans="1:8" ht="24.75" customHeight="1">
      <c r="A8" s="62">
        <v>3</v>
      </c>
      <c r="B8" s="48" t="s">
        <v>1</v>
      </c>
      <c r="C8" s="47">
        <v>22</v>
      </c>
      <c r="D8" s="47">
        <v>22</v>
      </c>
      <c r="E8" s="47">
        <v>22</v>
      </c>
      <c r="F8" s="47">
        <v>22</v>
      </c>
      <c r="G8" s="47">
        <v>22</v>
      </c>
      <c r="H8" s="93">
        <v>22</v>
      </c>
    </row>
    <row r="9" spans="1:8" ht="24.75" customHeight="1">
      <c r="A9" s="62">
        <v>4</v>
      </c>
      <c r="B9" s="48" t="s">
        <v>2</v>
      </c>
      <c r="C9" s="47">
        <v>22</v>
      </c>
      <c r="D9" s="47">
        <v>22</v>
      </c>
      <c r="E9" s="47">
        <v>22</v>
      </c>
      <c r="F9" s="47">
        <v>22</v>
      </c>
      <c r="G9" s="47">
        <v>22</v>
      </c>
      <c r="H9" s="93">
        <v>22</v>
      </c>
    </row>
    <row r="10" spans="1:8" ht="24.75" customHeight="1">
      <c r="A10" s="62">
        <v>5</v>
      </c>
      <c r="B10" s="46" t="s">
        <v>3</v>
      </c>
      <c r="C10" s="47">
        <v>5</v>
      </c>
      <c r="D10" s="47">
        <v>22</v>
      </c>
      <c r="E10" s="47">
        <v>22</v>
      </c>
      <c r="F10" s="47">
        <v>22</v>
      </c>
      <c r="G10" s="47">
        <v>22</v>
      </c>
      <c r="H10" s="93">
        <v>22</v>
      </c>
    </row>
    <row r="11" spans="1:8" ht="24.75" customHeight="1">
      <c r="A11" s="62">
        <v>6</v>
      </c>
      <c r="B11" s="46" t="s">
        <v>27</v>
      </c>
      <c r="C11" s="47">
        <v>22</v>
      </c>
      <c r="D11" s="47">
        <v>22</v>
      </c>
      <c r="E11" s="47">
        <v>22</v>
      </c>
      <c r="F11" s="47">
        <v>22</v>
      </c>
      <c r="G11" s="47">
        <v>22</v>
      </c>
      <c r="H11" s="93">
        <v>22</v>
      </c>
    </row>
    <row r="12" spans="1:8" ht="24.75" customHeight="1">
      <c r="A12" s="62">
        <v>7</v>
      </c>
      <c r="B12" s="46" t="s">
        <v>5</v>
      </c>
      <c r="C12" s="47"/>
      <c r="D12" s="47"/>
      <c r="E12" s="47"/>
      <c r="F12" s="47"/>
      <c r="G12" s="47"/>
      <c r="H12" s="93"/>
    </row>
    <row r="13" spans="1:8" ht="24.75" customHeight="1">
      <c r="A13" s="62">
        <v>8</v>
      </c>
      <c r="B13" s="46" t="s">
        <v>12</v>
      </c>
      <c r="C13" s="47"/>
      <c r="D13" s="47"/>
      <c r="E13" s="47"/>
      <c r="F13" s="47"/>
      <c r="G13" s="47"/>
      <c r="H13" s="93"/>
    </row>
    <row r="14" spans="1:8" ht="24.75" customHeight="1">
      <c r="A14" s="62">
        <v>9</v>
      </c>
      <c r="B14" s="46" t="s">
        <v>15</v>
      </c>
      <c r="C14" s="47">
        <v>0</v>
      </c>
      <c r="D14" s="47">
        <v>0</v>
      </c>
      <c r="E14" s="47">
        <v>0</v>
      </c>
      <c r="F14" s="47"/>
      <c r="G14" s="47">
        <v>22</v>
      </c>
      <c r="H14" s="93">
        <v>22</v>
      </c>
    </row>
    <row r="15" spans="1:8" ht="24.75" customHeight="1">
      <c r="A15" s="62">
        <v>10</v>
      </c>
      <c r="B15" s="46" t="s">
        <v>6</v>
      </c>
      <c r="C15" s="47"/>
      <c r="D15" s="47"/>
      <c r="E15" s="47"/>
      <c r="F15" s="47"/>
      <c r="G15" s="47"/>
      <c r="H15" s="93"/>
    </row>
    <row r="16" spans="1:8" ht="24.75" customHeight="1">
      <c r="A16" s="62">
        <v>11</v>
      </c>
      <c r="B16" s="46" t="s">
        <v>7</v>
      </c>
      <c r="C16" s="47">
        <v>22</v>
      </c>
      <c r="D16" s="47">
        <v>22</v>
      </c>
      <c r="E16" s="47">
        <v>22</v>
      </c>
      <c r="F16" s="47">
        <v>22</v>
      </c>
      <c r="G16" s="47">
        <v>22</v>
      </c>
      <c r="H16" s="93">
        <v>22</v>
      </c>
    </row>
    <row r="17" spans="1:8" ht="24.75" customHeight="1">
      <c r="A17" s="62">
        <v>12</v>
      </c>
      <c r="B17" s="46" t="s">
        <v>14</v>
      </c>
      <c r="C17" s="47"/>
      <c r="D17" s="47"/>
      <c r="E17" s="47"/>
      <c r="F17" s="47"/>
      <c r="G17" s="47"/>
      <c r="H17" s="93"/>
    </row>
    <row r="18" spans="1:8" ht="24.75" customHeight="1">
      <c r="A18" s="62">
        <v>13</v>
      </c>
      <c r="B18" s="46" t="s">
        <v>8</v>
      </c>
      <c r="C18" s="47"/>
      <c r="D18" s="47"/>
      <c r="E18" s="47"/>
      <c r="F18" s="47"/>
      <c r="G18" s="47"/>
      <c r="H18" s="93"/>
    </row>
    <row r="19" spans="1:8" ht="24.75" customHeight="1">
      <c r="A19" s="62">
        <v>14</v>
      </c>
      <c r="B19" s="46" t="s">
        <v>13</v>
      </c>
      <c r="C19" s="47">
        <v>22</v>
      </c>
      <c r="D19" s="47">
        <v>22</v>
      </c>
      <c r="E19" s="47">
        <v>22</v>
      </c>
      <c r="F19" s="47">
        <v>22</v>
      </c>
      <c r="G19" s="47">
        <v>22</v>
      </c>
      <c r="H19" s="93">
        <v>22</v>
      </c>
    </row>
    <row r="20" spans="1:8" ht="24.75" customHeight="1">
      <c r="A20" s="62">
        <v>15</v>
      </c>
      <c r="B20" s="46" t="s">
        <v>11</v>
      </c>
      <c r="C20" s="47"/>
      <c r="D20" s="47"/>
      <c r="E20" s="47"/>
      <c r="F20" s="47"/>
      <c r="G20" s="47"/>
      <c r="H20" s="93"/>
    </row>
    <row r="21" spans="1:8" ht="24.75" customHeight="1">
      <c r="A21" s="62">
        <v>16</v>
      </c>
      <c r="B21" s="46" t="s">
        <v>9</v>
      </c>
      <c r="C21" s="47">
        <v>20</v>
      </c>
      <c r="D21" s="47">
        <v>20</v>
      </c>
      <c r="E21" s="47">
        <v>20</v>
      </c>
      <c r="F21" s="47">
        <v>20</v>
      </c>
      <c r="G21" s="47">
        <v>22</v>
      </c>
      <c r="H21" s="93">
        <v>22</v>
      </c>
    </row>
    <row r="22" spans="1:8" ht="24.75" customHeight="1">
      <c r="A22" s="62">
        <v>17</v>
      </c>
      <c r="B22" s="46" t="s">
        <v>24</v>
      </c>
      <c r="C22" s="47">
        <v>22</v>
      </c>
      <c r="D22" s="47">
        <v>22</v>
      </c>
      <c r="E22" s="47">
        <v>22</v>
      </c>
      <c r="F22" s="47">
        <v>22</v>
      </c>
      <c r="G22" s="47">
        <v>22</v>
      </c>
      <c r="H22" s="93">
        <v>22</v>
      </c>
    </row>
    <row r="23" spans="1:8" ht="24.75" customHeight="1">
      <c r="A23" s="62">
        <v>18</v>
      </c>
      <c r="B23" s="46" t="s">
        <v>25</v>
      </c>
      <c r="C23" s="47"/>
      <c r="D23" s="47"/>
      <c r="E23" s="47"/>
      <c r="F23" s="47"/>
      <c r="G23" s="47"/>
      <c r="H23" s="93"/>
    </row>
    <row r="24" spans="1:9" ht="24.75" customHeight="1">
      <c r="A24" s="62">
        <v>19</v>
      </c>
      <c r="B24" s="46" t="s">
        <v>26</v>
      </c>
      <c r="C24" s="47">
        <v>0</v>
      </c>
      <c r="D24" s="47">
        <v>0</v>
      </c>
      <c r="E24" s="47">
        <v>0</v>
      </c>
      <c r="F24" s="47"/>
      <c r="G24" s="47">
        <v>22</v>
      </c>
      <c r="H24" s="93"/>
      <c r="I24" s="7"/>
    </row>
    <row r="25" spans="1:8" ht="24.75" customHeight="1">
      <c r="A25" s="62">
        <v>20</v>
      </c>
      <c r="B25" s="46" t="s">
        <v>20</v>
      </c>
      <c r="C25" s="47"/>
      <c r="D25" s="47"/>
      <c r="E25" s="47"/>
      <c r="F25" s="47"/>
      <c r="G25" s="47"/>
      <c r="H25" s="93"/>
    </row>
    <row r="26" spans="1:8" ht="24.75" customHeight="1">
      <c r="A26" s="62">
        <v>21</v>
      </c>
      <c r="B26" s="46" t="s">
        <v>4</v>
      </c>
      <c r="C26" s="47">
        <v>0</v>
      </c>
      <c r="D26" s="47">
        <v>0</v>
      </c>
      <c r="E26" s="47">
        <v>0</v>
      </c>
      <c r="F26" s="47"/>
      <c r="G26" s="47"/>
      <c r="H26" s="93"/>
    </row>
    <row r="27" spans="1:8" ht="24.75" customHeight="1">
      <c r="A27" s="62">
        <v>22</v>
      </c>
      <c r="B27" s="46" t="s">
        <v>21</v>
      </c>
      <c r="C27" s="47"/>
      <c r="D27" s="47"/>
      <c r="E27" s="47"/>
      <c r="F27" s="47"/>
      <c r="G27" s="47"/>
      <c r="H27" s="93"/>
    </row>
    <row r="28" spans="1:8" ht="24.75" customHeight="1">
      <c r="A28" s="62">
        <v>23</v>
      </c>
      <c r="B28" s="46" t="s">
        <v>16</v>
      </c>
      <c r="C28" s="47"/>
      <c r="D28" s="47"/>
      <c r="E28" s="47"/>
      <c r="F28" s="47"/>
      <c r="G28" s="47">
        <v>22</v>
      </c>
      <c r="H28" s="93"/>
    </row>
    <row r="29" spans="1:8" ht="24.75" customHeight="1">
      <c r="A29" s="62">
        <v>24</v>
      </c>
      <c r="B29" s="46" t="s">
        <v>75</v>
      </c>
      <c r="C29" s="47"/>
      <c r="D29" s="47"/>
      <c r="E29" s="47"/>
      <c r="F29" s="47"/>
      <c r="G29" s="47"/>
      <c r="H29" s="93"/>
    </row>
    <row r="30" spans="1:8" ht="24.75" customHeight="1" thickBot="1">
      <c r="A30" s="102">
        <v>25</v>
      </c>
      <c r="B30" s="103" t="s">
        <v>22</v>
      </c>
      <c r="C30" s="104">
        <v>20</v>
      </c>
      <c r="D30" s="104">
        <v>22</v>
      </c>
      <c r="E30" s="104">
        <v>22</v>
      </c>
      <c r="F30" s="104">
        <v>22</v>
      </c>
      <c r="G30" s="104">
        <v>22</v>
      </c>
      <c r="H30" s="107">
        <v>22</v>
      </c>
    </row>
    <row r="31" spans="1:8" ht="22.5" customHeight="1">
      <c r="A31" s="125" t="s">
        <v>99</v>
      </c>
      <c r="B31" s="125"/>
      <c r="C31" s="125"/>
      <c r="D31" s="125"/>
      <c r="E31" s="125"/>
      <c r="F31" s="125"/>
      <c r="G31" s="125"/>
      <c r="H31" s="125"/>
    </row>
    <row r="32" spans="1:8" ht="13.5">
      <c r="A32" s="142"/>
      <c r="B32" s="143"/>
      <c r="C32" s="143"/>
      <c r="D32" s="143"/>
      <c r="E32" s="143"/>
      <c r="F32" s="143"/>
      <c r="G32" s="143"/>
      <c r="H32" s="143"/>
    </row>
  </sheetData>
  <mergeCells count="11">
    <mergeCell ref="A32:H32"/>
    <mergeCell ref="F3:F4"/>
    <mergeCell ref="A3:A4"/>
    <mergeCell ref="B3:B4"/>
    <mergeCell ref="C3:C4"/>
    <mergeCell ref="D3:D4"/>
    <mergeCell ref="E3:E4"/>
    <mergeCell ref="A31:H31"/>
    <mergeCell ref="G3:G4"/>
    <mergeCell ref="H3:H4"/>
    <mergeCell ref="A1:H1"/>
  </mergeCells>
  <printOptions horizontalCentered="1" verticalCentered="1"/>
  <pageMargins left="0" right="0" top="0" bottom="0" header="0" footer="0"/>
  <pageSetup horizontalDpi="600" verticalDpi="600" orientation="landscape" paperSize="9" scale="74" r:id="rId1"/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H33"/>
  <sheetViews>
    <sheetView zoomScale="90" zoomScaleNormal="90" workbookViewId="0" topLeftCell="A1">
      <selection activeCell="M20" sqref="M20"/>
    </sheetView>
  </sheetViews>
  <sheetFormatPr defaultColWidth="9.140625" defaultRowHeight="12.75"/>
  <cols>
    <col min="1" max="1" width="3.00390625" style="1" customWidth="1"/>
    <col min="2" max="2" width="42.8515625" style="1" customWidth="1"/>
    <col min="3" max="3" width="12.28125" style="1" customWidth="1"/>
    <col min="4" max="4" width="12.8515625" style="1" customWidth="1"/>
    <col min="5" max="7" width="12.28125" style="1" customWidth="1"/>
    <col min="8" max="8" width="13.140625" style="1" customWidth="1"/>
    <col min="9" max="16384" width="9.140625" style="1" customWidth="1"/>
  </cols>
  <sheetData>
    <row r="1" spans="1:8" s="2" customFormat="1" ht="30" customHeight="1">
      <c r="A1" s="141" t="s">
        <v>46</v>
      </c>
      <c r="B1" s="141"/>
      <c r="C1" s="141"/>
      <c r="D1" s="141"/>
      <c r="E1" s="141"/>
      <c r="F1" s="141"/>
      <c r="G1" s="141"/>
      <c r="H1" s="141"/>
    </row>
    <row r="2" spans="1:8" ht="24" customHeight="1" thickBot="1">
      <c r="A2" s="3"/>
      <c r="B2" s="4"/>
      <c r="C2" s="4"/>
      <c r="D2" s="4"/>
      <c r="E2" s="4"/>
      <c r="F2" s="4"/>
      <c r="H2" s="112" t="s">
        <v>77</v>
      </c>
    </row>
    <row r="3" spans="1:8" ht="45" customHeight="1">
      <c r="A3" s="146" t="s">
        <v>29</v>
      </c>
      <c r="B3" s="148" t="s">
        <v>17</v>
      </c>
      <c r="C3" s="148" t="s">
        <v>34</v>
      </c>
      <c r="D3" s="148" t="s">
        <v>19</v>
      </c>
      <c r="E3" s="148" t="s">
        <v>18</v>
      </c>
      <c r="F3" s="148" t="s">
        <v>23</v>
      </c>
      <c r="G3" s="139" t="s">
        <v>38</v>
      </c>
      <c r="H3" s="127" t="s">
        <v>67</v>
      </c>
    </row>
    <row r="4" spans="1:8" ht="45" customHeight="1" thickBot="1">
      <c r="A4" s="147"/>
      <c r="B4" s="149"/>
      <c r="C4" s="151"/>
      <c r="D4" s="151"/>
      <c r="E4" s="150"/>
      <c r="F4" s="150"/>
      <c r="G4" s="140"/>
      <c r="H4" s="128"/>
    </row>
    <row r="5" spans="1:8" s="18" customFormat="1" ht="9.75" customHeight="1" thickBot="1" thickTop="1">
      <c r="A5" s="51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65">
        <v>7</v>
      </c>
    </row>
    <row r="6" spans="1:8" ht="24.75" customHeight="1" thickTop="1">
      <c r="A6" s="66">
        <v>1</v>
      </c>
      <c r="B6" s="26" t="s">
        <v>30</v>
      </c>
      <c r="C6" s="25">
        <v>69180</v>
      </c>
      <c r="D6" s="25">
        <v>143120</v>
      </c>
      <c r="E6" s="25">
        <v>125674</v>
      </c>
      <c r="F6" s="27">
        <v>167734</v>
      </c>
      <c r="G6" s="27">
        <v>113744</v>
      </c>
      <c r="H6" s="67">
        <v>210849</v>
      </c>
    </row>
    <row r="7" spans="1:8" ht="24.75" customHeight="1">
      <c r="A7" s="62">
        <v>2</v>
      </c>
      <c r="B7" s="21" t="s">
        <v>28</v>
      </c>
      <c r="C7" s="20">
        <v>20407</v>
      </c>
      <c r="D7" s="20">
        <v>32018</v>
      </c>
      <c r="E7" s="20">
        <v>19856</v>
      </c>
      <c r="F7" s="22">
        <v>21810</v>
      </c>
      <c r="G7" s="22">
        <v>15228</v>
      </c>
      <c r="H7" s="68">
        <v>26127</v>
      </c>
    </row>
    <row r="8" spans="1:8" ht="24.75" customHeight="1">
      <c r="A8" s="62">
        <v>3</v>
      </c>
      <c r="B8" s="19" t="s">
        <v>1</v>
      </c>
      <c r="C8" s="20">
        <v>18397</v>
      </c>
      <c r="D8" s="20">
        <v>40932</v>
      </c>
      <c r="E8" s="20">
        <v>42906</v>
      </c>
      <c r="F8" s="22">
        <v>47253</v>
      </c>
      <c r="G8" s="22">
        <v>24410</v>
      </c>
      <c r="H8" s="68">
        <v>37669</v>
      </c>
    </row>
    <row r="9" spans="1:8" ht="24.75" customHeight="1">
      <c r="A9" s="62">
        <v>4</v>
      </c>
      <c r="B9" s="19" t="s">
        <v>2</v>
      </c>
      <c r="C9" s="20">
        <v>35782</v>
      </c>
      <c r="D9" s="20">
        <v>68010</v>
      </c>
      <c r="E9" s="20">
        <v>67490</v>
      </c>
      <c r="F9" s="20">
        <v>57542</v>
      </c>
      <c r="G9" s="20">
        <v>32141</v>
      </c>
      <c r="H9" s="69">
        <v>70750</v>
      </c>
    </row>
    <row r="10" spans="1:8" ht="24.75" customHeight="1">
      <c r="A10" s="62">
        <v>5</v>
      </c>
      <c r="B10" s="21" t="s">
        <v>3</v>
      </c>
      <c r="C10" s="20">
        <v>27542</v>
      </c>
      <c r="D10" s="20">
        <v>23090</v>
      </c>
      <c r="E10" s="20">
        <v>23907</v>
      </c>
      <c r="F10" s="23">
        <v>22193</v>
      </c>
      <c r="G10" s="23">
        <v>12435</v>
      </c>
      <c r="H10" s="70">
        <v>19740</v>
      </c>
    </row>
    <row r="11" spans="1:8" ht="24.75" customHeight="1">
      <c r="A11" s="62">
        <v>6</v>
      </c>
      <c r="B11" s="21" t="s">
        <v>27</v>
      </c>
      <c r="C11" s="20">
        <v>5208</v>
      </c>
      <c r="D11" s="20">
        <v>18970</v>
      </c>
      <c r="E11" s="20">
        <v>21242</v>
      </c>
      <c r="F11" s="22">
        <v>18750</v>
      </c>
      <c r="G11" s="22">
        <v>8041</v>
      </c>
      <c r="H11" s="68">
        <v>15651</v>
      </c>
    </row>
    <row r="12" spans="1:8" ht="24.75" customHeight="1">
      <c r="A12" s="62">
        <v>7</v>
      </c>
      <c r="B12" s="21" t="s">
        <v>5</v>
      </c>
      <c r="C12" s="20"/>
      <c r="D12" s="20"/>
      <c r="E12" s="20"/>
      <c r="F12" s="22"/>
      <c r="G12" s="22"/>
      <c r="H12" s="68"/>
    </row>
    <row r="13" spans="1:8" ht="24.75" customHeight="1">
      <c r="A13" s="62">
        <v>8</v>
      </c>
      <c r="B13" s="21" t="s">
        <v>12</v>
      </c>
      <c r="C13" s="20"/>
      <c r="D13" s="20"/>
      <c r="E13" s="20"/>
      <c r="F13" s="22"/>
      <c r="G13" s="22"/>
      <c r="H13" s="68"/>
    </row>
    <row r="14" spans="1:8" ht="24.75" customHeight="1">
      <c r="A14" s="62">
        <v>9</v>
      </c>
      <c r="B14" s="21" t="s">
        <v>31</v>
      </c>
      <c r="C14" s="20">
        <v>7079</v>
      </c>
      <c r="D14" s="20">
        <v>27447</v>
      </c>
      <c r="E14" s="20">
        <v>14169</v>
      </c>
      <c r="F14" s="22">
        <v>13763</v>
      </c>
      <c r="G14" s="22">
        <v>6034</v>
      </c>
      <c r="H14" s="68">
        <v>11540</v>
      </c>
    </row>
    <row r="15" spans="1:8" ht="24.75" customHeight="1">
      <c r="A15" s="62">
        <v>10</v>
      </c>
      <c r="B15" s="21" t="s">
        <v>6</v>
      </c>
      <c r="C15" s="20"/>
      <c r="D15" s="20"/>
      <c r="E15" s="20"/>
      <c r="F15" s="22"/>
      <c r="G15" s="22"/>
      <c r="H15" s="68"/>
    </row>
    <row r="16" spans="1:8" ht="24.75" customHeight="1">
      <c r="A16" s="62">
        <v>11</v>
      </c>
      <c r="B16" s="21" t="s">
        <v>7</v>
      </c>
      <c r="C16" s="20">
        <v>10948</v>
      </c>
      <c r="D16" s="20">
        <v>29579</v>
      </c>
      <c r="E16" s="20">
        <v>40498</v>
      </c>
      <c r="F16" s="22">
        <v>36096</v>
      </c>
      <c r="G16" s="22">
        <v>6451</v>
      </c>
      <c r="H16" s="68">
        <v>8282</v>
      </c>
    </row>
    <row r="17" spans="1:8" ht="24.75" customHeight="1">
      <c r="A17" s="62">
        <v>12</v>
      </c>
      <c r="B17" s="21" t="s">
        <v>14</v>
      </c>
      <c r="C17" s="20"/>
      <c r="D17" s="20"/>
      <c r="E17" s="20"/>
      <c r="F17" s="22"/>
      <c r="G17" s="22"/>
      <c r="H17" s="68"/>
    </row>
    <row r="18" spans="1:8" ht="24.75" customHeight="1">
      <c r="A18" s="62">
        <v>13</v>
      </c>
      <c r="B18" s="21" t="s">
        <v>8</v>
      </c>
      <c r="C18" s="20"/>
      <c r="D18" s="20"/>
      <c r="E18" s="20"/>
      <c r="F18" s="22"/>
      <c r="G18" s="22"/>
      <c r="H18" s="68"/>
    </row>
    <row r="19" spans="1:8" ht="24.75" customHeight="1">
      <c r="A19" s="62">
        <v>14</v>
      </c>
      <c r="B19" s="21" t="s">
        <v>13</v>
      </c>
      <c r="C19" s="20">
        <v>5106</v>
      </c>
      <c r="D19" s="20">
        <v>6581</v>
      </c>
      <c r="E19" s="20">
        <v>10083</v>
      </c>
      <c r="F19" s="22">
        <v>10684</v>
      </c>
      <c r="G19" s="22">
        <v>6243</v>
      </c>
      <c r="H19" s="68">
        <v>14022</v>
      </c>
    </row>
    <row r="20" spans="1:8" ht="24.75" customHeight="1">
      <c r="A20" s="62">
        <v>15</v>
      </c>
      <c r="B20" s="21" t="s">
        <v>11</v>
      </c>
      <c r="C20" s="20"/>
      <c r="D20" s="20"/>
      <c r="E20" s="20"/>
      <c r="F20" s="22"/>
      <c r="G20" s="22"/>
      <c r="H20" s="68"/>
    </row>
    <row r="21" spans="1:8" ht="24.75" customHeight="1">
      <c r="A21" s="62">
        <v>16</v>
      </c>
      <c r="B21" s="21" t="s">
        <v>9</v>
      </c>
      <c r="C21" s="20">
        <v>16998</v>
      </c>
      <c r="D21" s="20">
        <v>22831</v>
      </c>
      <c r="E21" s="20">
        <v>17394</v>
      </c>
      <c r="F21" s="22">
        <v>12225</v>
      </c>
      <c r="G21" s="22">
        <v>5601</v>
      </c>
      <c r="H21" s="68">
        <v>11221</v>
      </c>
    </row>
    <row r="22" spans="1:8" ht="24.75" customHeight="1">
      <c r="A22" s="62">
        <v>17</v>
      </c>
      <c r="B22" s="21" t="s">
        <v>24</v>
      </c>
      <c r="C22" s="20">
        <v>4733</v>
      </c>
      <c r="D22" s="20">
        <v>5436</v>
      </c>
      <c r="E22" s="20">
        <v>4516</v>
      </c>
      <c r="F22" s="22">
        <v>5907</v>
      </c>
      <c r="G22" s="22">
        <v>3212</v>
      </c>
      <c r="H22" s="68">
        <v>10833</v>
      </c>
    </row>
    <row r="23" spans="1:8" ht="24.75" customHeight="1">
      <c r="A23" s="62">
        <v>18</v>
      </c>
      <c r="B23" s="21" t="s">
        <v>25</v>
      </c>
      <c r="C23" s="20"/>
      <c r="D23" s="20"/>
      <c r="E23" s="20"/>
      <c r="F23" s="20"/>
      <c r="G23" s="20"/>
      <c r="H23" s="69"/>
    </row>
    <row r="24" spans="1:8" ht="24.75" customHeight="1">
      <c r="A24" s="62">
        <v>19</v>
      </c>
      <c r="B24" s="21" t="s">
        <v>26</v>
      </c>
      <c r="C24" s="20">
        <v>453</v>
      </c>
      <c r="D24" s="20">
        <v>931</v>
      </c>
      <c r="E24" s="20">
        <v>924</v>
      </c>
      <c r="F24" s="22">
        <v>915</v>
      </c>
      <c r="G24" s="22">
        <v>417</v>
      </c>
      <c r="H24" s="68">
        <v>837</v>
      </c>
    </row>
    <row r="25" spans="1:8" ht="24.75" customHeight="1">
      <c r="A25" s="62">
        <v>20</v>
      </c>
      <c r="B25" s="21" t="s">
        <v>20</v>
      </c>
      <c r="C25" s="20"/>
      <c r="D25" s="20"/>
      <c r="E25" s="20"/>
      <c r="F25" s="22"/>
      <c r="G25" s="22"/>
      <c r="H25" s="68"/>
    </row>
    <row r="26" spans="1:8" ht="24.75" customHeight="1">
      <c r="A26" s="62">
        <v>21</v>
      </c>
      <c r="B26" s="21" t="s">
        <v>33</v>
      </c>
      <c r="C26" s="20">
        <v>2802</v>
      </c>
      <c r="D26" s="20">
        <v>7689</v>
      </c>
      <c r="E26" s="20">
        <v>3149</v>
      </c>
      <c r="F26" s="22"/>
      <c r="G26" s="22"/>
      <c r="H26" s="68"/>
    </row>
    <row r="27" spans="1:8" ht="24.75" customHeight="1">
      <c r="A27" s="62">
        <v>22</v>
      </c>
      <c r="B27" s="21" t="s">
        <v>21</v>
      </c>
      <c r="C27" s="20"/>
      <c r="D27" s="20"/>
      <c r="E27" s="20"/>
      <c r="F27" s="22"/>
      <c r="G27" s="22"/>
      <c r="H27" s="68"/>
    </row>
    <row r="28" spans="1:8" ht="24.75" customHeight="1">
      <c r="A28" s="62">
        <v>23</v>
      </c>
      <c r="B28" s="21" t="s">
        <v>32</v>
      </c>
      <c r="C28" s="20"/>
      <c r="D28" s="20">
        <v>13982</v>
      </c>
      <c r="E28" s="20">
        <v>13311</v>
      </c>
      <c r="F28" s="22"/>
      <c r="G28" s="22">
        <v>522</v>
      </c>
      <c r="H28" s="68">
        <v>768</v>
      </c>
    </row>
    <row r="29" spans="1:8" ht="24.75" customHeight="1">
      <c r="A29" s="62">
        <v>24</v>
      </c>
      <c r="B29" s="21" t="s">
        <v>75</v>
      </c>
      <c r="C29" s="20"/>
      <c r="D29" s="24"/>
      <c r="E29" s="20"/>
      <c r="F29" s="22"/>
      <c r="G29" s="22"/>
      <c r="H29" s="68"/>
    </row>
    <row r="30" spans="1:8" ht="24.75" customHeight="1">
      <c r="A30" s="62">
        <v>25</v>
      </c>
      <c r="B30" s="21" t="s">
        <v>22</v>
      </c>
      <c r="C30" s="20">
        <v>1458</v>
      </c>
      <c r="D30" s="20">
        <v>4133</v>
      </c>
      <c r="E30" s="20">
        <v>4323</v>
      </c>
      <c r="F30" s="22">
        <v>4790</v>
      </c>
      <c r="G30" s="22">
        <v>2018</v>
      </c>
      <c r="H30" s="68">
        <v>5574</v>
      </c>
    </row>
    <row r="31" spans="1:8" ht="31.5" customHeight="1" thickBot="1">
      <c r="A31" s="144" t="s">
        <v>0</v>
      </c>
      <c r="B31" s="145"/>
      <c r="C31" s="71">
        <f aca="true" t="shared" si="0" ref="C31:H31">SUM(C6:C30)</f>
        <v>226093</v>
      </c>
      <c r="D31" s="71">
        <f t="shared" si="0"/>
        <v>444749</v>
      </c>
      <c r="E31" s="71">
        <f t="shared" si="0"/>
        <v>409442</v>
      </c>
      <c r="F31" s="71">
        <f t="shared" si="0"/>
        <v>419662</v>
      </c>
      <c r="G31" s="71">
        <f t="shared" si="0"/>
        <v>236497</v>
      </c>
      <c r="H31" s="72">
        <f t="shared" si="0"/>
        <v>443863</v>
      </c>
    </row>
    <row r="32" spans="1:8" s="8" customFormat="1" ht="20.25" customHeight="1">
      <c r="A32" s="126" t="s">
        <v>89</v>
      </c>
      <c r="B32" s="126"/>
      <c r="C32" s="126"/>
      <c r="D32" s="126"/>
      <c r="E32" s="126"/>
      <c r="F32" s="126"/>
      <c r="G32" s="126"/>
      <c r="H32" s="126"/>
    </row>
    <row r="33" spans="1:6" ht="16.5" customHeight="1">
      <c r="A33" s="142"/>
      <c r="B33" s="143"/>
      <c r="C33" s="143"/>
      <c r="D33" s="143"/>
      <c r="E33" s="143"/>
      <c r="F33" s="143"/>
    </row>
  </sheetData>
  <mergeCells count="12">
    <mergeCell ref="A33:F33"/>
    <mergeCell ref="A31:B31"/>
    <mergeCell ref="A3:A4"/>
    <mergeCell ref="B3:B4"/>
    <mergeCell ref="E3:E4"/>
    <mergeCell ref="F3:F4"/>
    <mergeCell ref="C3:C4"/>
    <mergeCell ref="D3:D4"/>
    <mergeCell ref="G3:G4"/>
    <mergeCell ref="H3:H4"/>
    <mergeCell ref="A1:H1"/>
    <mergeCell ref="A32:H32"/>
  </mergeCells>
  <printOptions horizontalCentered="1" verticalCentered="1"/>
  <pageMargins left="0" right="0" top="0" bottom="0" header="0" footer="0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22" sqref="I21:I22"/>
    </sheetView>
  </sheetViews>
  <sheetFormatPr defaultColWidth="9.140625" defaultRowHeight="12.75"/>
  <cols>
    <col min="1" max="1" width="3.28125" style="1" customWidth="1"/>
    <col min="2" max="2" width="37.421875" style="1" customWidth="1"/>
    <col min="3" max="8" width="12.28125" style="1" customWidth="1"/>
    <col min="9" max="16384" width="9.140625" style="1" customWidth="1"/>
  </cols>
  <sheetData>
    <row r="1" spans="1:8" s="2" customFormat="1" ht="30" customHeight="1">
      <c r="A1" s="141" t="s">
        <v>47</v>
      </c>
      <c r="B1" s="141"/>
      <c r="C1" s="141"/>
      <c r="D1" s="141"/>
      <c r="E1" s="141"/>
      <c r="F1" s="141"/>
      <c r="G1" s="141"/>
      <c r="H1" s="141"/>
    </row>
    <row r="2" spans="1:8" ht="24" customHeight="1" thickBot="1">
      <c r="A2" s="3"/>
      <c r="B2" s="4"/>
      <c r="C2" s="4"/>
      <c r="D2" s="4"/>
      <c r="E2" s="4"/>
      <c r="F2" s="4"/>
      <c r="H2" s="112" t="s">
        <v>78</v>
      </c>
    </row>
    <row r="3" spans="1:8" ht="30" customHeight="1">
      <c r="A3" s="146" t="s">
        <v>29</v>
      </c>
      <c r="B3" s="148" t="s">
        <v>17</v>
      </c>
      <c r="C3" s="148" t="s">
        <v>70</v>
      </c>
      <c r="D3" s="148" t="s">
        <v>69</v>
      </c>
      <c r="E3" s="148" t="s">
        <v>68</v>
      </c>
      <c r="F3" s="148" t="s">
        <v>37</v>
      </c>
      <c r="G3" s="148" t="s">
        <v>39</v>
      </c>
      <c r="H3" s="127" t="s">
        <v>67</v>
      </c>
    </row>
    <row r="4" spans="1:8" ht="30" customHeight="1" thickBot="1">
      <c r="A4" s="147"/>
      <c r="B4" s="149"/>
      <c r="C4" s="151"/>
      <c r="D4" s="151"/>
      <c r="E4" s="150"/>
      <c r="F4" s="150"/>
      <c r="G4" s="150"/>
      <c r="H4" s="128"/>
    </row>
    <row r="5" spans="1:8" ht="9.75" customHeight="1" thickBot="1" thickTop="1">
      <c r="A5" s="51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65">
        <v>7</v>
      </c>
    </row>
    <row r="6" spans="1:8" ht="24.75" customHeight="1" thickTop="1">
      <c r="A6" s="66">
        <v>1</v>
      </c>
      <c r="B6" s="31" t="s">
        <v>30</v>
      </c>
      <c r="C6" s="25">
        <v>10198</v>
      </c>
      <c r="D6" s="25">
        <v>24879</v>
      </c>
      <c r="E6" s="25">
        <v>22206</v>
      </c>
      <c r="F6" s="27">
        <v>27601</v>
      </c>
      <c r="G6" s="27">
        <v>14706</v>
      </c>
      <c r="H6" s="67">
        <v>33168</v>
      </c>
    </row>
    <row r="7" spans="1:8" ht="24.75" customHeight="1">
      <c r="A7" s="62">
        <v>2</v>
      </c>
      <c r="B7" s="28" t="s">
        <v>28</v>
      </c>
      <c r="C7" s="20">
        <v>18851</v>
      </c>
      <c r="D7" s="20">
        <v>19117</v>
      </c>
      <c r="E7" s="20">
        <v>6360</v>
      </c>
      <c r="F7" s="22">
        <v>12637</v>
      </c>
      <c r="G7" s="22">
        <v>8689</v>
      </c>
      <c r="H7" s="68">
        <v>17363</v>
      </c>
    </row>
    <row r="8" spans="1:8" ht="24.75" customHeight="1">
      <c r="A8" s="62">
        <v>3</v>
      </c>
      <c r="B8" s="29" t="s">
        <v>1</v>
      </c>
      <c r="C8" s="20">
        <v>10413</v>
      </c>
      <c r="D8" s="20">
        <v>23657</v>
      </c>
      <c r="E8" s="20">
        <v>26249</v>
      </c>
      <c r="F8" s="22">
        <v>32663</v>
      </c>
      <c r="G8" s="22">
        <v>11622</v>
      </c>
      <c r="H8" s="68">
        <v>14224</v>
      </c>
    </row>
    <row r="9" spans="1:8" ht="24.75" customHeight="1">
      <c r="A9" s="62">
        <v>4</v>
      </c>
      <c r="B9" s="29" t="s">
        <v>2</v>
      </c>
      <c r="C9" s="20">
        <v>18137</v>
      </c>
      <c r="D9" s="20">
        <v>43099</v>
      </c>
      <c r="E9" s="20">
        <v>41779</v>
      </c>
      <c r="F9" s="20">
        <v>39166</v>
      </c>
      <c r="G9" s="20">
        <v>19199</v>
      </c>
      <c r="H9" s="69">
        <v>39416</v>
      </c>
    </row>
    <row r="10" spans="1:8" ht="24.75" customHeight="1">
      <c r="A10" s="62">
        <v>5</v>
      </c>
      <c r="B10" s="28" t="s">
        <v>3</v>
      </c>
      <c r="C10" s="20">
        <v>12438</v>
      </c>
      <c r="D10" s="20">
        <v>13727</v>
      </c>
      <c r="E10" s="20">
        <v>8315</v>
      </c>
      <c r="F10" s="23">
        <v>12531</v>
      </c>
      <c r="G10" s="23">
        <v>6283</v>
      </c>
      <c r="H10" s="70">
        <v>11719</v>
      </c>
    </row>
    <row r="11" spans="1:8" ht="24.75" customHeight="1">
      <c r="A11" s="62">
        <v>6</v>
      </c>
      <c r="B11" s="28" t="s">
        <v>27</v>
      </c>
      <c r="C11" s="20">
        <v>2126</v>
      </c>
      <c r="D11" s="20">
        <v>6479</v>
      </c>
      <c r="E11" s="20">
        <v>6222</v>
      </c>
      <c r="F11" s="22">
        <v>5482</v>
      </c>
      <c r="G11" s="22">
        <v>3338</v>
      </c>
      <c r="H11" s="68">
        <v>6675</v>
      </c>
    </row>
    <row r="12" spans="1:8" ht="24.75" customHeight="1">
      <c r="A12" s="62">
        <v>7</v>
      </c>
      <c r="B12" s="28" t="s">
        <v>5</v>
      </c>
      <c r="C12" s="20"/>
      <c r="D12" s="20"/>
      <c r="E12" s="20"/>
      <c r="F12" s="22"/>
      <c r="G12" s="22"/>
      <c r="H12" s="68"/>
    </row>
    <row r="13" spans="1:8" ht="24.75" customHeight="1">
      <c r="A13" s="62">
        <v>8</v>
      </c>
      <c r="B13" s="28" t="s">
        <v>12</v>
      </c>
      <c r="C13" s="20"/>
      <c r="D13" s="20"/>
      <c r="E13" s="20"/>
      <c r="F13" s="22"/>
      <c r="G13" s="22"/>
      <c r="H13" s="68"/>
    </row>
    <row r="14" spans="1:8" ht="24.75" customHeight="1">
      <c r="A14" s="62">
        <v>9</v>
      </c>
      <c r="B14" s="28" t="s">
        <v>15</v>
      </c>
      <c r="C14" s="20">
        <v>0</v>
      </c>
      <c r="D14" s="20">
        <v>0</v>
      </c>
      <c r="E14" s="20">
        <v>0</v>
      </c>
      <c r="F14" s="22">
        <v>0</v>
      </c>
      <c r="G14" s="22">
        <v>0</v>
      </c>
      <c r="H14" s="68">
        <v>0</v>
      </c>
    </row>
    <row r="15" spans="1:8" ht="24.75" customHeight="1">
      <c r="A15" s="62">
        <v>10</v>
      </c>
      <c r="B15" s="28" t="s">
        <v>6</v>
      </c>
      <c r="C15" s="20"/>
      <c r="D15" s="20"/>
      <c r="E15" s="20"/>
      <c r="F15" s="22"/>
      <c r="G15" s="22"/>
      <c r="H15" s="68"/>
    </row>
    <row r="16" spans="1:8" ht="24.75" customHeight="1">
      <c r="A16" s="62">
        <v>11</v>
      </c>
      <c r="B16" s="28" t="s">
        <v>7</v>
      </c>
      <c r="C16" s="20">
        <v>7125</v>
      </c>
      <c r="D16" s="20">
        <v>18486</v>
      </c>
      <c r="E16" s="20">
        <v>24759</v>
      </c>
      <c r="F16" s="22">
        <v>24524</v>
      </c>
      <c r="G16" s="22">
        <v>6451</v>
      </c>
      <c r="H16" s="68">
        <v>3046</v>
      </c>
    </row>
    <row r="17" spans="1:8" ht="24.75" customHeight="1">
      <c r="A17" s="62">
        <v>12</v>
      </c>
      <c r="B17" s="28" t="s">
        <v>14</v>
      </c>
      <c r="C17" s="20"/>
      <c r="D17" s="20"/>
      <c r="E17" s="20"/>
      <c r="F17" s="22"/>
      <c r="G17" s="22"/>
      <c r="H17" s="68"/>
    </row>
    <row r="18" spans="1:8" ht="24.75" customHeight="1">
      <c r="A18" s="62">
        <v>13</v>
      </c>
      <c r="B18" s="28" t="s">
        <v>8</v>
      </c>
      <c r="C18" s="20"/>
      <c r="D18" s="20"/>
      <c r="E18" s="20"/>
      <c r="F18" s="22"/>
      <c r="G18" s="22"/>
      <c r="H18" s="68"/>
    </row>
    <row r="19" spans="1:8" ht="24.75" customHeight="1">
      <c r="A19" s="62">
        <v>14</v>
      </c>
      <c r="B19" s="28" t="s">
        <v>13</v>
      </c>
      <c r="C19" s="20">
        <v>896</v>
      </c>
      <c r="D19" s="20">
        <v>2817</v>
      </c>
      <c r="E19" s="20">
        <v>1012</v>
      </c>
      <c r="F19" s="22">
        <v>1151</v>
      </c>
      <c r="G19" s="22">
        <v>4023</v>
      </c>
      <c r="H19" s="68">
        <v>9150</v>
      </c>
    </row>
    <row r="20" spans="1:8" ht="24.75" customHeight="1">
      <c r="A20" s="62">
        <v>15</v>
      </c>
      <c r="B20" s="28" t="s">
        <v>11</v>
      </c>
      <c r="C20" s="20"/>
      <c r="D20" s="20"/>
      <c r="E20" s="20"/>
      <c r="F20" s="22"/>
      <c r="G20" s="22"/>
      <c r="H20" s="68"/>
    </row>
    <row r="21" spans="1:8" ht="24.75" customHeight="1">
      <c r="A21" s="62">
        <v>16</v>
      </c>
      <c r="B21" s="28" t="s">
        <v>9</v>
      </c>
      <c r="C21" s="20">
        <v>7135</v>
      </c>
      <c r="D21" s="20">
        <v>10845</v>
      </c>
      <c r="E21" s="20">
        <v>8732</v>
      </c>
      <c r="F21" s="22">
        <v>2019</v>
      </c>
      <c r="G21" s="22">
        <v>2487</v>
      </c>
      <c r="H21" s="68">
        <v>7882</v>
      </c>
    </row>
    <row r="22" spans="1:8" ht="24.75" customHeight="1">
      <c r="A22" s="62">
        <v>17</v>
      </c>
      <c r="B22" s="28" t="s">
        <v>24</v>
      </c>
      <c r="C22" s="20">
        <v>4472</v>
      </c>
      <c r="D22" s="20">
        <v>4836</v>
      </c>
      <c r="E22" s="20">
        <v>4014</v>
      </c>
      <c r="F22" s="22">
        <v>4978</v>
      </c>
      <c r="G22" s="22">
        <v>2435</v>
      </c>
      <c r="H22" s="68">
        <v>10833</v>
      </c>
    </row>
    <row r="23" spans="1:8" ht="24.75" customHeight="1">
      <c r="A23" s="62">
        <v>18</v>
      </c>
      <c r="B23" s="28" t="s">
        <v>25</v>
      </c>
      <c r="C23" s="20"/>
      <c r="D23" s="20"/>
      <c r="E23" s="20"/>
      <c r="F23" s="20"/>
      <c r="G23" s="20"/>
      <c r="H23" s="69"/>
    </row>
    <row r="24" spans="1:10" ht="24.75" customHeight="1">
      <c r="A24" s="62">
        <v>19</v>
      </c>
      <c r="B24" s="28" t="s">
        <v>26</v>
      </c>
      <c r="C24" s="20">
        <v>0</v>
      </c>
      <c r="D24" s="20">
        <v>0</v>
      </c>
      <c r="E24" s="20">
        <v>0</v>
      </c>
      <c r="F24" s="22">
        <v>0</v>
      </c>
      <c r="G24" s="22">
        <v>0</v>
      </c>
      <c r="H24" s="68">
        <v>0</v>
      </c>
      <c r="J24" s="7"/>
    </row>
    <row r="25" spans="1:8" ht="24.75" customHeight="1">
      <c r="A25" s="62">
        <v>20</v>
      </c>
      <c r="B25" s="28" t="s">
        <v>20</v>
      </c>
      <c r="C25" s="20"/>
      <c r="D25" s="20"/>
      <c r="E25" s="20"/>
      <c r="F25" s="22"/>
      <c r="G25" s="22"/>
      <c r="H25" s="68"/>
    </row>
    <row r="26" spans="1:8" ht="24.75" customHeight="1">
      <c r="A26" s="62">
        <v>21</v>
      </c>
      <c r="B26" s="28" t="s">
        <v>4</v>
      </c>
      <c r="C26" s="20">
        <v>0</v>
      </c>
      <c r="D26" s="20">
        <v>0</v>
      </c>
      <c r="E26" s="20">
        <v>0</v>
      </c>
      <c r="F26" s="22"/>
      <c r="G26" s="22"/>
      <c r="H26" s="68"/>
    </row>
    <row r="27" spans="1:8" ht="24.75" customHeight="1">
      <c r="A27" s="62">
        <v>22</v>
      </c>
      <c r="B27" s="28" t="s">
        <v>21</v>
      </c>
      <c r="C27" s="20"/>
      <c r="D27" s="20"/>
      <c r="E27" s="20"/>
      <c r="F27" s="22"/>
      <c r="G27" s="22"/>
      <c r="H27" s="68"/>
    </row>
    <row r="28" spans="1:8" ht="24.75" customHeight="1">
      <c r="A28" s="62">
        <v>23</v>
      </c>
      <c r="B28" s="28" t="s">
        <v>16</v>
      </c>
      <c r="C28" s="20"/>
      <c r="D28" s="20">
        <v>0</v>
      </c>
      <c r="E28" s="20">
        <v>0</v>
      </c>
      <c r="F28" s="22"/>
      <c r="G28" s="22">
        <v>522</v>
      </c>
      <c r="H28" s="68">
        <v>768</v>
      </c>
    </row>
    <row r="29" spans="1:8" ht="24.75" customHeight="1">
      <c r="A29" s="62">
        <v>24</v>
      </c>
      <c r="B29" s="28" t="s">
        <v>75</v>
      </c>
      <c r="C29" s="20"/>
      <c r="D29" s="30"/>
      <c r="E29" s="20"/>
      <c r="F29" s="22"/>
      <c r="G29" s="22"/>
      <c r="H29" s="68"/>
    </row>
    <row r="30" spans="1:8" ht="24.75" customHeight="1" thickBot="1">
      <c r="A30" s="102">
        <v>25</v>
      </c>
      <c r="B30" s="117" t="s">
        <v>22</v>
      </c>
      <c r="C30" s="118">
        <v>1121</v>
      </c>
      <c r="D30" s="118">
        <v>3037</v>
      </c>
      <c r="E30" s="118">
        <v>3102</v>
      </c>
      <c r="F30" s="119">
        <v>3685</v>
      </c>
      <c r="G30" s="119">
        <v>1467</v>
      </c>
      <c r="H30" s="120">
        <v>3745</v>
      </c>
    </row>
    <row r="31" spans="1:8" ht="33" customHeight="1" thickBot="1">
      <c r="A31" s="153" t="s">
        <v>0</v>
      </c>
      <c r="B31" s="154"/>
      <c r="C31" s="115">
        <f aca="true" t="shared" si="0" ref="C31:H31">SUM(C6:C30)</f>
        <v>92912</v>
      </c>
      <c r="D31" s="115">
        <f t="shared" si="0"/>
        <v>170979</v>
      </c>
      <c r="E31" s="115">
        <f t="shared" si="0"/>
        <v>152750</v>
      </c>
      <c r="F31" s="115">
        <f t="shared" si="0"/>
        <v>166437</v>
      </c>
      <c r="G31" s="115">
        <f t="shared" si="0"/>
        <v>81222</v>
      </c>
      <c r="H31" s="116">
        <f t="shared" si="0"/>
        <v>157989</v>
      </c>
    </row>
    <row r="32" spans="1:8" ht="13.5">
      <c r="A32" s="152" t="s">
        <v>90</v>
      </c>
      <c r="B32" s="152"/>
      <c r="C32" s="152"/>
      <c r="D32" s="152"/>
      <c r="E32" s="152"/>
      <c r="F32" s="152"/>
      <c r="G32" s="152"/>
      <c r="H32" s="152"/>
    </row>
  </sheetData>
  <mergeCells count="11">
    <mergeCell ref="A1:H1"/>
    <mergeCell ref="A31:B31"/>
    <mergeCell ref="A3:A4"/>
    <mergeCell ref="B3:B4"/>
    <mergeCell ref="E3:E4"/>
    <mergeCell ref="F3:F4"/>
    <mergeCell ref="D3:D4"/>
    <mergeCell ref="H3:H4"/>
    <mergeCell ref="C3:C4"/>
    <mergeCell ref="G3:G4"/>
    <mergeCell ref="A32:H32"/>
  </mergeCells>
  <printOptions horizontalCentered="1" verticalCentered="1"/>
  <pageMargins left="0" right="0" top="0" bottom="0" header="0" footer="0"/>
  <pageSetup horizontalDpi="600" verticalDpi="600" orientation="portrait" paperSize="9" scale="90" r:id="rId1"/>
  <colBreaks count="1" manualBreakCount="1">
    <brk id="8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32"/>
  <sheetViews>
    <sheetView workbookViewId="0" topLeftCell="A1">
      <selection activeCell="K8" sqref="K8"/>
    </sheetView>
  </sheetViews>
  <sheetFormatPr defaultColWidth="9.140625" defaultRowHeight="12.75"/>
  <cols>
    <col min="1" max="1" width="3.8515625" style="1" customWidth="1"/>
    <col min="2" max="2" width="36.7109375" style="1" customWidth="1"/>
    <col min="3" max="3" width="11.7109375" style="1" customWidth="1"/>
    <col min="4" max="4" width="13.00390625" style="1" customWidth="1"/>
    <col min="5" max="6" width="11.7109375" style="1" customWidth="1"/>
    <col min="7" max="8" width="12.140625" style="1" customWidth="1"/>
    <col min="9" max="16384" width="9.140625" style="1" customWidth="1"/>
  </cols>
  <sheetData>
    <row r="1" spans="1:8" s="2" customFormat="1" ht="30" customHeight="1">
      <c r="A1" s="141" t="s">
        <v>48</v>
      </c>
      <c r="B1" s="141"/>
      <c r="C1" s="141"/>
      <c r="D1" s="141"/>
      <c r="E1" s="141"/>
      <c r="F1" s="141"/>
      <c r="G1" s="141"/>
      <c r="H1" s="141"/>
    </row>
    <row r="2" spans="1:8" ht="24" customHeight="1" thickBot="1">
      <c r="A2" s="3"/>
      <c r="B2" s="4"/>
      <c r="C2" s="4"/>
      <c r="D2" s="4"/>
      <c r="E2" s="4"/>
      <c r="F2" s="4"/>
      <c r="H2" s="112" t="s">
        <v>79</v>
      </c>
    </row>
    <row r="3" spans="1:8" ht="30" customHeight="1">
      <c r="A3" s="123" t="s">
        <v>29</v>
      </c>
      <c r="B3" s="148" t="s">
        <v>17</v>
      </c>
      <c r="C3" s="148" t="s">
        <v>34</v>
      </c>
      <c r="D3" s="148" t="s">
        <v>35</v>
      </c>
      <c r="E3" s="148" t="s">
        <v>36</v>
      </c>
      <c r="F3" s="148" t="s">
        <v>37</v>
      </c>
      <c r="G3" s="148" t="s">
        <v>39</v>
      </c>
      <c r="H3" s="127" t="s">
        <v>67</v>
      </c>
    </row>
    <row r="4" spans="1:8" ht="30" customHeight="1" thickBot="1">
      <c r="A4" s="124"/>
      <c r="B4" s="149"/>
      <c r="C4" s="151"/>
      <c r="D4" s="151"/>
      <c r="E4" s="150"/>
      <c r="F4" s="150"/>
      <c r="G4" s="150"/>
      <c r="H4" s="128"/>
    </row>
    <row r="5" spans="1:9" ht="9.75" customHeight="1" thickBot="1" thickTop="1">
      <c r="A5" s="51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65">
        <v>7</v>
      </c>
      <c r="I5" s="6"/>
    </row>
    <row r="6" spans="1:8" ht="19.5" customHeight="1" thickTop="1">
      <c r="A6" s="66">
        <v>1</v>
      </c>
      <c r="B6" s="26" t="s">
        <v>30</v>
      </c>
      <c r="C6" s="25">
        <v>43169</v>
      </c>
      <c r="D6" s="25">
        <v>195342</v>
      </c>
      <c r="E6" s="25">
        <v>268360</v>
      </c>
      <c r="F6" s="25">
        <v>357737</v>
      </c>
      <c r="G6" s="25">
        <v>190013</v>
      </c>
      <c r="H6" s="73">
        <v>465138</v>
      </c>
    </row>
    <row r="7" spans="1:8" ht="19.5" customHeight="1">
      <c r="A7" s="62">
        <v>2</v>
      </c>
      <c r="B7" s="21" t="s">
        <v>28</v>
      </c>
      <c r="C7" s="20">
        <v>527828</v>
      </c>
      <c r="D7" s="20">
        <v>503381</v>
      </c>
      <c r="E7" s="20">
        <v>71719</v>
      </c>
      <c r="F7" s="20">
        <v>153057</v>
      </c>
      <c r="G7" s="20">
        <v>216182</v>
      </c>
      <c r="H7" s="69">
        <v>370172</v>
      </c>
    </row>
    <row r="8" spans="1:8" ht="19.5" customHeight="1">
      <c r="A8" s="62">
        <v>3</v>
      </c>
      <c r="B8" s="19" t="s">
        <v>1</v>
      </c>
      <c r="C8" s="20">
        <v>400290</v>
      </c>
      <c r="D8" s="20">
        <v>855352</v>
      </c>
      <c r="E8" s="20">
        <v>945222</v>
      </c>
      <c r="F8" s="20">
        <v>1159825</v>
      </c>
      <c r="G8" s="20">
        <v>190373</v>
      </c>
      <c r="H8" s="69">
        <v>128144</v>
      </c>
    </row>
    <row r="9" spans="1:8" ht="19.5" customHeight="1">
      <c r="A9" s="62">
        <v>4</v>
      </c>
      <c r="B9" s="19" t="s">
        <v>2</v>
      </c>
      <c r="C9" s="20">
        <v>385557</v>
      </c>
      <c r="D9" s="20">
        <v>973577</v>
      </c>
      <c r="E9" s="20">
        <v>827975</v>
      </c>
      <c r="F9" s="20">
        <v>747829</v>
      </c>
      <c r="G9" s="20">
        <v>421755</v>
      </c>
      <c r="H9" s="69">
        <v>884970</v>
      </c>
    </row>
    <row r="10" spans="1:8" ht="19.5" customHeight="1">
      <c r="A10" s="62">
        <v>5</v>
      </c>
      <c r="B10" s="21" t="s">
        <v>3</v>
      </c>
      <c r="C10" s="20">
        <v>87066</v>
      </c>
      <c r="D10" s="20">
        <v>105905</v>
      </c>
      <c r="E10" s="20">
        <v>126388</v>
      </c>
      <c r="F10" s="32">
        <v>75186</v>
      </c>
      <c r="G10" s="32">
        <v>149220</v>
      </c>
      <c r="H10" s="74">
        <v>305089</v>
      </c>
    </row>
    <row r="11" spans="1:8" ht="19.5" customHeight="1">
      <c r="A11" s="62">
        <v>6</v>
      </c>
      <c r="B11" s="21" t="s">
        <v>27</v>
      </c>
      <c r="C11" s="20">
        <v>48664</v>
      </c>
      <c r="D11" s="20">
        <v>158878</v>
      </c>
      <c r="E11" s="20">
        <v>160570</v>
      </c>
      <c r="F11" s="20">
        <v>120110</v>
      </c>
      <c r="G11" s="20">
        <v>72338</v>
      </c>
      <c r="H11" s="69">
        <v>156927</v>
      </c>
    </row>
    <row r="12" spans="1:8" ht="19.5" customHeight="1">
      <c r="A12" s="62">
        <v>7</v>
      </c>
      <c r="B12" s="21" t="s">
        <v>5</v>
      </c>
      <c r="C12" s="20"/>
      <c r="D12" s="20"/>
      <c r="E12" s="20"/>
      <c r="F12" s="22"/>
      <c r="G12" s="22"/>
      <c r="H12" s="68"/>
    </row>
    <row r="13" spans="1:8" ht="19.5" customHeight="1">
      <c r="A13" s="62">
        <v>8</v>
      </c>
      <c r="B13" s="21" t="s">
        <v>12</v>
      </c>
      <c r="C13" s="20"/>
      <c r="D13" s="20"/>
      <c r="E13" s="20"/>
      <c r="F13" s="22"/>
      <c r="G13" s="22"/>
      <c r="H13" s="68"/>
    </row>
    <row r="14" spans="1:8" ht="19.5" customHeight="1">
      <c r="A14" s="62">
        <v>9</v>
      </c>
      <c r="B14" s="21" t="s">
        <v>15</v>
      </c>
      <c r="C14" s="20">
        <v>0</v>
      </c>
      <c r="D14" s="20">
        <v>0</v>
      </c>
      <c r="E14" s="20">
        <v>0</v>
      </c>
      <c r="F14" s="22">
        <v>0</v>
      </c>
      <c r="G14" s="22">
        <v>0</v>
      </c>
      <c r="H14" s="68">
        <v>0</v>
      </c>
    </row>
    <row r="15" spans="1:8" ht="19.5" customHeight="1">
      <c r="A15" s="62">
        <v>10</v>
      </c>
      <c r="B15" s="21" t="s">
        <v>6</v>
      </c>
      <c r="C15" s="20"/>
      <c r="D15" s="20"/>
      <c r="E15" s="20"/>
      <c r="F15" s="22"/>
      <c r="G15" s="22"/>
      <c r="H15" s="68"/>
    </row>
    <row r="16" spans="1:8" ht="19.5" customHeight="1">
      <c r="A16" s="62">
        <v>11</v>
      </c>
      <c r="B16" s="21" t="s">
        <v>7</v>
      </c>
      <c r="C16" s="20">
        <v>210045</v>
      </c>
      <c r="D16" s="20">
        <v>537523</v>
      </c>
      <c r="E16" s="20">
        <v>454310</v>
      </c>
      <c r="F16" s="22">
        <v>388854</v>
      </c>
      <c r="G16" s="22">
        <v>90314</v>
      </c>
      <c r="H16" s="68">
        <v>21812</v>
      </c>
    </row>
    <row r="17" spans="1:8" ht="19.5" customHeight="1">
      <c r="A17" s="62">
        <v>12</v>
      </c>
      <c r="B17" s="21" t="s">
        <v>14</v>
      </c>
      <c r="C17" s="20"/>
      <c r="D17" s="20"/>
      <c r="E17" s="20"/>
      <c r="F17" s="22"/>
      <c r="G17" s="22"/>
      <c r="H17" s="68"/>
    </row>
    <row r="18" spans="1:8" ht="19.5" customHeight="1">
      <c r="A18" s="62">
        <v>13</v>
      </c>
      <c r="B18" s="21" t="s">
        <v>8</v>
      </c>
      <c r="C18" s="20"/>
      <c r="D18" s="20"/>
      <c r="E18" s="20"/>
      <c r="F18" s="22"/>
      <c r="G18" s="22"/>
      <c r="H18" s="68"/>
    </row>
    <row r="19" spans="1:8" ht="19.5" customHeight="1">
      <c r="A19" s="62">
        <v>14</v>
      </c>
      <c r="B19" s="21" t="s">
        <v>13</v>
      </c>
      <c r="C19" s="20">
        <v>19712</v>
      </c>
      <c r="D19" s="20">
        <v>47885</v>
      </c>
      <c r="E19" s="20">
        <v>10120</v>
      </c>
      <c r="F19" s="22">
        <v>11510</v>
      </c>
      <c r="G19" s="22">
        <v>34000</v>
      </c>
      <c r="H19" s="68">
        <v>32940</v>
      </c>
    </row>
    <row r="20" spans="1:8" ht="19.5" customHeight="1">
      <c r="A20" s="62">
        <v>15</v>
      </c>
      <c r="B20" s="21" t="s">
        <v>11</v>
      </c>
      <c r="C20" s="20"/>
      <c r="D20" s="20"/>
      <c r="E20" s="20"/>
      <c r="F20" s="22"/>
      <c r="G20" s="22"/>
      <c r="H20" s="68"/>
    </row>
    <row r="21" spans="1:8" ht="19.5" customHeight="1">
      <c r="A21" s="62">
        <v>16</v>
      </c>
      <c r="B21" s="21" t="s">
        <v>9</v>
      </c>
      <c r="C21" s="20">
        <v>106398</v>
      </c>
      <c r="D21" s="20">
        <v>111430</v>
      </c>
      <c r="E21" s="20">
        <v>96838</v>
      </c>
      <c r="F21" s="22">
        <v>9873</v>
      </c>
      <c r="G21" s="22">
        <v>31444</v>
      </c>
      <c r="H21" s="68">
        <v>58513</v>
      </c>
    </row>
    <row r="22" spans="1:8" ht="19.5" customHeight="1">
      <c r="A22" s="62">
        <v>17</v>
      </c>
      <c r="B22" s="21" t="s">
        <v>24</v>
      </c>
      <c r="C22" s="20">
        <v>35776</v>
      </c>
      <c r="D22" s="20">
        <v>9672</v>
      </c>
      <c r="E22" s="20">
        <v>28098</v>
      </c>
      <c r="F22" s="22">
        <v>33210</v>
      </c>
      <c r="G22" s="22">
        <v>3896</v>
      </c>
      <c r="H22" s="68">
        <v>42248</v>
      </c>
    </row>
    <row r="23" spans="1:8" ht="19.5" customHeight="1">
      <c r="A23" s="62">
        <v>18</v>
      </c>
      <c r="B23" s="21" t="s">
        <v>25</v>
      </c>
      <c r="C23" s="20"/>
      <c r="D23" s="20"/>
      <c r="E23" s="20"/>
      <c r="F23" s="20"/>
      <c r="G23" s="20"/>
      <c r="H23" s="69"/>
    </row>
    <row r="24" spans="1:10" ht="19.5" customHeight="1">
      <c r="A24" s="62">
        <v>19</v>
      </c>
      <c r="B24" s="21" t="s">
        <v>26</v>
      </c>
      <c r="C24" s="20">
        <v>0</v>
      </c>
      <c r="D24" s="20">
        <v>0</v>
      </c>
      <c r="E24" s="20"/>
      <c r="F24" s="22">
        <v>0</v>
      </c>
      <c r="G24" s="22">
        <v>0</v>
      </c>
      <c r="H24" s="68">
        <v>0</v>
      </c>
      <c r="J24" s="7"/>
    </row>
    <row r="25" spans="1:8" ht="19.5" customHeight="1">
      <c r="A25" s="62">
        <v>20</v>
      </c>
      <c r="B25" s="21" t="s">
        <v>20</v>
      </c>
      <c r="C25" s="20"/>
      <c r="D25" s="20"/>
      <c r="E25" s="20"/>
      <c r="F25" s="22"/>
      <c r="G25" s="22"/>
      <c r="H25" s="68"/>
    </row>
    <row r="26" spans="1:8" ht="19.5" customHeight="1">
      <c r="A26" s="62">
        <v>21</v>
      </c>
      <c r="B26" s="21" t="s">
        <v>4</v>
      </c>
      <c r="C26" s="20">
        <v>0</v>
      </c>
      <c r="D26" s="20">
        <v>0</v>
      </c>
      <c r="E26" s="20">
        <v>0</v>
      </c>
      <c r="F26" s="22"/>
      <c r="G26" s="22"/>
      <c r="H26" s="68"/>
    </row>
    <row r="27" spans="1:8" ht="19.5" customHeight="1">
      <c r="A27" s="62">
        <v>22</v>
      </c>
      <c r="B27" s="21" t="s">
        <v>21</v>
      </c>
      <c r="C27" s="20"/>
      <c r="D27" s="20"/>
      <c r="E27" s="20"/>
      <c r="F27" s="22"/>
      <c r="G27" s="22"/>
      <c r="H27" s="68"/>
    </row>
    <row r="28" spans="1:8" ht="19.5" customHeight="1">
      <c r="A28" s="62">
        <v>23</v>
      </c>
      <c r="B28" s="21" t="s">
        <v>16</v>
      </c>
      <c r="C28" s="20"/>
      <c r="D28" s="20">
        <v>0</v>
      </c>
      <c r="E28" s="20">
        <v>0</v>
      </c>
      <c r="F28" s="22"/>
      <c r="G28" s="22">
        <v>3654</v>
      </c>
      <c r="H28" s="68">
        <v>5376</v>
      </c>
    </row>
    <row r="29" spans="1:8" ht="19.5" customHeight="1">
      <c r="A29" s="62">
        <v>24</v>
      </c>
      <c r="B29" s="21" t="s">
        <v>75</v>
      </c>
      <c r="C29" s="20"/>
      <c r="D29" s="24"/>
      <c r="E29" s="20"/>
      <c r="F29" s="22"/>
      <c r="G29" s="22"/>
      <c r="H29" s="68"/>
    </row>
    <row r="30" spans="1:8" ht="19.5" customHeight="1">
      <c r="A30" s="62">
        <v>25</v>
      </c>
      <c r="B30" s="21" t="s">
        <v>22</v>
      </c>
      <c r="C30" s="20">
        <v>5269</v>
      </c>
      <c r="D30" s="20">
        <v>31449</v>
      </c>
      <c r="E30" s="20">
        <v>36822</v>
      </c>
      <c r="F30" s="22">
        <v>31449</v>
      </c>
      <c r="G30" s="22">
        <v>15441</v>
      </c>
      <c r="H30" s="68">
        <v>37528</v>
      </c>
    </row>
    <row r="31" spans="1:8" ht="30.75" customHeight="1" thickBot="1">
      <c r="A31" s="155" t="s">
        <v>0</v>
      </c>
      <c r="B31" s="156"/>
      <c r="C31" s="71">
        <f aca="true" t="shared" si="0" ref="C31:H31">SUM(C6:C30)</f>
        <v>1869774</v>
      </c>
      <c r="D31" s="71">
        <f t="shared" si="0"/>
        <v>3530394</v>
      </c>
      <c r="E31" s="71">
        <f t="shared" si="0"/>
        <v>3026422</v>
      </c>
      <c r="F31" s="71">
        <f t="shared" si="0"/>
        <v>3088640</v>
      </c>
      <c r="G31" s="75">
        <f t="shared" si="0"/>
        <v>1418630</v>
      </c>
      <c r="H31" s="76">
        <f t="shared" si="0"/>
        <v>2508857</v>
      </c>
    </row>
    <row r="32" spans="1:9" ht="12.75" customHeight="1">
      <c r="A32" s="125" t="s">
        <v>91</v>
      </c>
      <c r="B32" s="125"/>
      <c r="C32" s="125"/>
      <c r="D32" s="125"/>
      <c r="E32" s="125"/>
      <c r="F32" s="125"/>
      <c r="G32" s="125"/>
      <c r="H32" s="125"/>
      <c r="I32" s="15"/>
    </row>
    <row r="33" ht="12.75" customHeight="1"/>
    <row r="34" ht="12.75" customHeight="1"/>
  </sheetData>
  <mergeCells count="11">
    <mergeCell ref="A32:H32"/>
    <mergeCell ref="H3:H4"/>
    <mergeCell ref="A1:H1"/>
    <mergeCell ref="A31:B31"/>
    <mergeCell ref="C3:C4"/>
    <mergeCell ref="G3:G4"/>
    <mergeCell ref="A3:A4"/>
    <mergeCell ref="B3:B4"/>
    <mergeCell ref="D3:D4"/>
    <mergeCell ref="F3:F4"/>
    <mergeCell ref="E3:E4"/>
  </mergeCells>
  <printOptions horizontalCentered="1" verticalCentered="1"/>
  <pageMargins left="0" right="0" top="0" bottom="0" header="0" footer="0"/>
  <pageSetup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H22"/>
  <sheetViews>
    <sheetView workbookViewId="0" topLeftCell="A1">
      <selection activeCell="A22" sqref="A22:D23"/>
    </sheetView>
  </sheetViews>
  <sheetFormatPr defaultColWidth="9.140625" defaultRowHeight="12.75"/>
  <cols>
    <col min="1" max="1" width="3.8515625" style="9" customWidth="1"/>
    <col min="2" max="2" width="50.7109375" style="9" customWidth="1"/>
    <col min="3" max="4" width="25.7109375" style="9" customWidth="1"/>
    <col min="5" max="16384" width="9.140625" style="9" customWidth="1"/>
  </cols>
  <sheetData>
    <row r="1" spans="1:6" ht="30" customHeight="1">
      <c r="A1" s="129" t="s">
        <v>55</v>
      </c>
      <c r="B1" s="129"/>
      <c r="C1" s="129"/>
      <c r="D1" s="129"/>
      <c r="E1" s="17"/>
      <c r="F1" s="17"/>
    </row>
    <row r="2" ht="12" thickBot="1">
      <c r="D2" s="112" t="s">
        <v>80</v>
      </c>
    </row>
    <row r="3" spans="1:4" s="10" customFormat="1" ht="45" customHeight="1">
      <c r="A3" s="133" t="s">
        <v>10</v>
      </c>
      <c r="B3" s="135" t="s">
        <v>40</v>
      </c>
      <c r="C3" s="137" t="s">
        <v>63</v>
      </c>
      <c r="D3" s="127" t="s">
        <v>73</v>
      </c>
    </row>
    <row r="4" spans="1:4" s="10" customFormat="1" ht="45" customHeight="1" thickBot="1">
      <c r="A4" s="134"/>
      <c r="B4" s="136"/>
      <c r="C4" s="138"/>
      <c r="D4" s="128"/>
    </row>
    <row r="5" spans="1:4" ht="9" customHeight="1" thickBot="1" thickTop="1">
      <c r="A5" s="51">
        <v>0</v>
      </c>
      <c r="B5" s="5">
        <v>1</v>
      </c>
      <c r="C5" s="5">
        <v>2</v>
      </c>
      <c r="D5" s="65">
        <v>3</v>
      </c>
    </row>
    <row r="6" spans="1:4" ht="24.75" customHeight="1" thickTop="1">
      <c r="A6" s="11">
        <v>1</v>
      </c>
      <c r="B6" s="56" t="s">
        <v>30</v>
      </c>
      <c r="C6" s="55">
        <v>138192</v>
      </c>
      <c r="D6" s="96">
        <v>315775</v>
      </c>
    </row>
    <row r="7" spans="1:4" ht="24.75" customHeight="1">
      <c r="A7" s="12">
        <v>2</v>
      </c>
      <c r="B7" s="53" t="s">
        <v>41</v>
      </c>
      <c r="C7" s="47">
        <v>18401</v>
      </c>
      <c r="D7" s="93">
        <v>37035</v>
      </c>
    </row>
    <row r="8" spans="1:4" ht="24.75" customHeight="1">
      <c r="A8" s="12">
        <v>3</v>
      </c>
      <c r="B8" s="54" t="s">
        <v>1</v>
      </c>
      <c r="C8" s="47">
        <v>38030</v>
      </c>
      <c r="D8" s="93">
        <v>60154</v>
      </c>
    </row>
    <row r="9" spans="1:4" ht="24.75" customHeight="1">
      <c r="A9" s="12">
        <v>4</v>
      </c>
      <c r="B9" s="54" t="s">
        <v>2</v>
      </c>
      <c r="C9" s="47">
        <v>47224</v>
      </c>
      <c r="D9" s="93">
        <v>97222</v>
      </c>
    </row>
    <row r="10" spans="1:4" ht="24.75" customHeight="1">
      <c r="A10" s="12">
        <v>5</v>
      </c>
      <c r="B10" s="53" t="s">
        <v>3</v>
      </c>
      <c r="C10" s="47">
        <v>30883</v>
      </c>
      <c r="D10" s="93">
        <v>44744</v>
      </c>
    </row>
    <row r="11" spans="1:4" ht="24.75" customHeight="1">
      <c r="A11" s="12">
        <v>6</v>
      </c>
      <c r="B11" s="53" t="s">
        <v>42</v>
      </c>
      <c r="C11" s="47">
        <v>8177</v>
      </c>
      <c r="D11" s="93">
        <v>18068</v>
      </c>
    </row>
    <row r="12" spans="1:4" ht="24.75" customHeight="1">
      <c r="A12" s="12">
        <v>7</v>
      </c>
      <c r="B12" s="53" t="s">
        <v>43</v>
      </c>
      <c r="C12" s="47">
        <v>12740</v>
      </c>
      <c r="D12" s="93">
        <v>23725</v>
      </c>
    </row>
    <row r="13" spans="1:4" ht="24.75" customHeight="1">
      <c r="A13" s="12">
        <v>8</v>
      </c>
      <c r="B13" s="53" t="s">
        <v>7</v>
      </c>
      <c r="C13" s="47">
        <v>24185</v>
      </c>
      <c r="D13" s="93">
        <v>49968</v>
      </c>
    </row>
    <row r="14" spans="1:4" ht="24.75" customHeight="1">
      <c r="A14" s="12">
        <v>9</v>
      </c>
      <c r="B14" s="53" t="s">
        <v>13</v>
      </c>
      <c r="C14" s="47">
        <v>5435</v>
      </c>
      <c r="D14" s="93">
        <v>13250</v>
      </c>
    </row>
    <row r="15" spans="1:4" ht="24.75" customHeight="1">
      <c r="A15" s="12">
        <v>10</v>
      </c>
      <c r="B15" s="53" t="s">
        <v>9</v>
      </c>
      <c r="C15" s="47">
        <v>6838</v>
      </c>
      <c r="D15" s="93">
        <v>21554</v>
      </c>
    </row>
    <row r="16" spans="1:4" ht="24.75" customHeight="1">
      <c r="A16" s="12">
        <v>11</v>
      </c>
      <c r="B16" s="53" t="s">
        <v>44</v>
      </c>
      <c r="C16" s="47">
        <v>6016</v>
      </c>
      <c r="D16" s="93">
        <v>11920</v>
      </c>
    </row>
    <row r="17" spans="1:4" ht="24.75" customHeight="1">
      <c r="A17" s="12">
        <v>12</v>
      </c>
      <c r="B17" s="53" t="s">
        <v>26</v>
      </c>
      <c r="C17" s="47">
        <v>0</v>
      </c>
      <c r="D17" s="93">
        <v>0</v>
      </c>
    </row>
    <row r="18" spans="1:4" ht="24.75" customHeight="1">
      <c r="A18" s="12">
        <v>13</v>
      </c>
      <c r="B18" s="53" t="s">
        <v>22</v>
      </c>
      <c r="C18" s="47">
        <v>4822</v>
      </c>
      <c r="D18" s="93">
        <v>9703</v>
      </c>
    </row>
    <row r="19" spans="1:4" ht="24.75" customHeight="1">
      <c r="A19" s="12">
        <v>14</v>
      </c>
      <c r="B19" s="53" t="s">
        <v>45</v>
      </c>
      <c r="C19" s="47">
        <v>1788</v>
      </c>
      <c r="D19" s="93">
        <v>3145</v>
      </c>
    </row>
    <row r="20" spans="1:4" ht="30" customHeight="1" thickBot="1">
      <c r="A20" s="159" t="s">
        <v>0</v>
      </c>
      <c r="B20" s="160"/>
      <c r="C20" s="57">
        <f>SUM(C6:C19)</f>
        <v>342731</v>
      </c>
      <c r="D20" s="97">
        <f>SUM(D6:D19)</f>
        <v>706263</v>
      </c>
    </row>
    <row r="21" spans="1:8" ht="13.5">
      <c r="A21" s="158" t="s">
        <v>65</v>
      </c>
      <c r="B21" s="158"/>
      <c r="C21" s="158"/>
      <c r="D21" s="114"/>
      <c r="E21" s="114"/>
      <c r="F21" s="114"/>
      <c r="G21" s="114"/>
      <c r="H21" s="114"/>
    </row>
    <row r="22" spans="1:8" ht="12.75" customHeight="1">
      <c r="A22" s="157" t="s">
        <v>92</v>
      </c>
      <c r="B22" s="157"/>
      <c r="C22" s="157"/>
      <c r="D22" s="157"/>
      <c r="E22" s="113"/>
      <c r="F22" s="113"/>
      <c r="G22" s="113"/>
      <c r="H22" s="113"/>
    </row>
  </sheetData>
  <mergeCells count="8">
    <mergeCell ref="A22:D22"/>
    <mergeCell ref="D3:D4"/>
    <mergeCell ref="A1:D1"/>
    <mergeCell ref="A21:C21"/>
    <mergeCell ref="A20:B20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G22"/>
  <sheetViews>
    <sheetView workbookViewId="0" topLeftCell="A1">
      <selection activeCell="F23" sqref="F23"/>
    </sheetView>
  </sheetViews>
  <sheetFormatPr defaultColWidth="9.140625" defaultRowHeight="12.75"/>
  <cols>
    <col min="1" max="1" width="3.8515625" style="9" customWidth="1"/>
    <col min="2" max="2" width="50.7109375" style="9" customWidth="1"/>
    <col min="3" max="4" width="25.7109375" style="9" customWidth="1"/>
    <col min="5" max="16384" width="9.140625" style="9" customWidth="1"/>
  </cols>
  <sheetData>
    <row r="1" spans="1:7" ht="31.5" customHeight="1">
      <c r="A1" s="129" t="s">
        <v>64</v>
      </c>
      <c r="B1" s="129"/>
      <c r="C1" s="129"/>
      <c r="D1" s="129"/>
      <c r="E1" s="16"/>
      <c r="F1" s="16"/>
      <c r="G1" s="16"/>
    </row>
    <row r="2" ht="12" thickBot="1">
      <c r="D2" s="112" t="s">
        <v>81</v>
      </c>
    </row>
    <row r="3" spans="1:4" s="10" customFormat="1" ht="45" customHeight="1">
      <c r="A3" s="133" t="s">
        <v>10</v>
      </c>
      <c r="B3" s="135" t="s">
        <v>40</v>
      </c>
      <c r="C3" s="137" t="s">
        <v>63</v>
      </c>
      <c r="D3" s="127" t="s">
        <v>73</v>
      </c>
    </row>
    <row r="4" spans="1:4" s="10" customFormat="1" ht="45" customHeight="1" thickBot="1">
      <c r="A4" s="134"/>
      <c r="B4" s="136"/>
      <c r="C4" s="138"/>
      <c r="D4" s="128"/>
    </row>
    <row r="5" spans="1:4" ht="9" customHeight="1" thickBot="1" thickTop="1">
      <c r="A5" s="51">
        <v>0</v>
      </c>
      <c r="B5" s="52">
        <v>1</v>
      </c>
      <c r="C5" s="5">
        <v>2</v>
      </c>
      <c r="D5" s="65">
        <v>3</v>
      </c>
    </row>
    <row r="6" spans="1:4" ht="24.75" customHeight="1" thickTop="1">
      <c r="A6" s="61">
        <v>1</v>
      </c>
      <c r="B6" s="59" t="s">
        <v>30</v>
      </c>
      <c r="C6" s="55"/>
      <c r="D6" s="96">
        <v>176404</v>
      </c>
    </row>
    <row r="7" spans="1:4" ht="24.75" customHeight="1">
      <c r="A7" s="62">
        <v>2</v>
      </c>
      <c r="B7" s="46" t="s">
        <v>41</v>
      </c>
      <c r="C7" s="47">
        <v>18165</v>
      </c>
      <c r="D7" s="93">
        <v>36526</v>
      </c>
    </row>
    <row r="8" spans="1:4" ht="24.75" customHeight="1">
      <c r="A8" s="62">
        <v>3</v>
      </c>
      <c r="B8" s="48" t="s">
        <v>1</v>
      </c>
      <c r="C8" s="47">
        <v>28711</v>
      </c>
      <c r="D8" s="93">
        <v>59025</v>
      </c>
    </row>
    <row r="9" spans="1:4" ht="24.75" customHeight="1">
      <c r="A9" s="62">
        <v>4</v>
      </c>
      <c r="B9" s="48" t="s">
        <v>2</v>
      </c>
      <c r="C9" s="47">
        <v>40316</v>
      </c>
      <c r="D9" s="93">
        <v>80586</v>
      </c>
    </row>
    <row r="10" spans="1:4" ht="24.75" customHeight="1">
      <c r="A10" s="62">
        <v>5</v>
      </c>
      <c r="B10" s="46" t="s">
        <v>3</v>
      </c>
      <c r="C10" s="58">
        <v>11115</v>
      </c>
      <c r="D10" s="98">
        <v>44155</v>
      </c>
    </row>
    <row r="11" spans="1:4" ht="24.75" customHeight="1">
      <c r="A11" s="62">
        <v>6</v>
      </c>
      <c r="B11" s="46" t="s">
        <v>42</v>
      </c>
      <c r="C11" s="47">
        <v>7920</v>
      </c>
      <c r="D11" s="93">
        <v>16918</v>
      </c>
    </row>
    <row r="12" spans="1:4" ht="24.75" customHeight="1">
      <c r="A12" s="62">
        <v>7</v>
      </c>
      <c r="B12" s="46" t="s">
        <v>43</v>
      </c>
      <c r="C12" s="47"/>
      <c r="D12" s="93">
        <v>0</v>
      </c>
    </row>
    <row r="13" spans="1:4" ht="24.75" customHeight="1">
      <c r="A13" s="62">
        <v>8</v>
      </c>
      <c r="B13" s="46" t="s">
        <v>7</v>
      </c>
      <c r="C13" s="47">
        <v>23313</v>
      </c>
      <c r="D13" s="93">
        <v>49174</v>
      </c>
    </row>
    <row r="14" spans="1:4" ht="24.75" customHeight="1">
      <c r="A14" s="62">
        <v>9</v>
      </c>
      <c r="B14" s="46" t="s">
        <v>13</v>
      </c>
      <c r="C14" s="47">
        <v>5435</v>
      </c>
      <c r="D14" s="93">
        <v>12625</v>
      </c>
    </row>
    <row r="15" spans="1:4" ht="24.75" customHeight="1">
      <c r="A15" s="62">
        <v>10</v>
      </c>
      <c r="B15" s="46" t="s">
        <v>9</v>
      </c>
      <c r="C15" s="47">
        <v>3450</v>
      </c>
      <c r="D15" s="93">
        <v>15940</v>
      </c>
    </row>
    <row r="16" spans="1:4" ht="24.75" customHeight="1">
      <c r="A16" s="62">
        <v>11</v>
      </c>
      <c r="B16" s="46" t="s">
        <v>44</v>
      </c>
      <c r="C16" s="47">
        <v>4731</v>
      </c>
      <c r="D16" s="93">
        <v>11920</v>
      </c>
    </row>
    <row r="17" spans="1:4" ht="24.75" customHeight="1">
      <c r="A17" s="62">
        <v>12</v>
      </c>
      <c r="B17" s="46" t="s">
        <v>26</v>
      </c>
      <c r="C17" s="47">
        <v>0</v>
      </c>
      <c r="D17" s="93">
        <v>0</v>
      </c>
    </row>
    <row r="18" spans="1:4" ht="24.75" customHeight="1">
      <c r="A18" s="62">
        <v>13</v>
      </c>
      <c r="B18" s="46" t="s">
        <v>22</v>
      </c>
      <c r="C18" s="47">
        <v>1965</v>
      </c>
      <c r="D18" s="93">
        <v>5653</v>
      </c>
    </row>
    <row r="19" spans="1:4" ht="24.75" customHeight="1">
      <c r="A19" s="62">
        <v>14</v>
      </c>
      <c r="B19" s="46" t="s">
        <v>45</v>
      </c>
      <c r="C19" s="47">
        <v>1788</v>
      </c>
      <c r="D19" s="93">
        <v>3145</v>
      </c>
    </row>
    <row r="20" spans="1:4" ht="33.75" customHeight="1" thickBot="1">
      <c r="A20" s="159" t="s">
        <v>0</v>
      </c>
      <c r="B20" s="160"/>
      <c r="C20" s="60">
        <f>SUM(C6:C19)</f>
        <v>146909</v>
      </c>
      <c r="D20" s="99">
        <f>SUM(D6:D19)</f>
        <v>512071</v>
      </c>
    </row>
    <row r="21" spans="1:3" ht="13.5">
      <c r="A21" s="158" t="s">
        <v>65</v>
      </c>
      <c r="B21" s="158"/>
      <c r="C21" s="158"/>
    </row>
    <row r="22" spans="1:4" ht="11.25">
      <c r="A22" s="157" t="s">
        <v>95</v>
      </c>
      <c r="B22" s="157"/>
      <c r="C22" s="157"/>
      <c r="D22" s="157"/>
    </row>
  </sheetData>
  <mergeCells count="8">
    <mergeCell ref="A22:D22"/>
    <mergeCell ref="D3:D4"/>
    <mergeCell ref="A1:D1"/>
    <mergeCell ref="A21:C21"/>
    <mergeCell ref="A20:B20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J33"/>
  <sheetViews>
    <sheetView workbookViewId="0" topLeftCell="A1">
      <selection activeCell="J21" sqref="J21"/>
    </sheetView>
  </sheetViews>
  <sheetFormatPr defaultColWidth="9.140625" defaultRowHeight="12.75"/>
  <cols>
    <col min="1" max="1" width="3.421875" style="1" customWidth="1"/>
    <col min="2" max="2" width="37.00390625" style="1" customWidth="1"/>
    <col min="3" max="8" width="12.28125" style="1" customWidth="1"/>
    <col min="9" max="16384" width="9.140625" style="1" customWidth="1"/>
  </cols>
  <sheetData>
    <row r="1" spans="1:8" s="2" customFormat="1" ht="30" customHeight="1">
      <c r="A1" s="141" t="s">
        <v>49</v>
      </c>
      <c r="B1" s="141"/>
      <c r="C1" s="141"/>
      <c r="D1" s="141"/>
      <c r="E1" s="141"/>
      <c r="F1" s="141"/>
      <c r="G1" s="141"/>
      <c r="H1" s="141"/>
    </row>
    <row r="2" spans="1:8" ht="24" customHeight="1" thickBot="1">
      <c r="A2" s="3"/>
      <c r="B2" s="4"/>
      <c r="C2" s="4"/>
      <c r="D2" s="4"/>
      <c r="E2" s="4"/>
      <c r="F2" s="4"/>
      <c r="H2" s="112" t="s">
        <v>82</v>
      </c>
    </row>
    <row r="3" spans="1:8" ht="30" customHeight="1">
      <c r="A3" s="123" t="s">
        <v>10</v>
      </c>
      <c r="B3" s="148" t="s">
        <v>17</v>
      </c>
      <c r="C3" s="148" t="s">
        <v>70</v>
      </c>
      <c r="D3" s="148" t="s">
        <v>69</v>
      </c>
      <c r="E3" s="148" t="s">
        <v>68</v>
      </c>
      <c r="F3" s="148" t="s">
        <v>37</v>
      </c>
      <c r="G3" s="148" t="s">
        <v>39</v>
      </c>
      <c r="H3" s="127" t="s">
        <v>67</v>
      </c>
    </row>
    <row r="4" spans="1:8" ht="30" customHeight="1" thickBot="1">
      <c r="A4" s="124"/>
      <c r="B4" s="161"/>
      <c r="C4" s="151"/>
      <c r="D4" s="151"/>
      <c r="E4" s="150"/>
      <c r="F4" s="150"/>
      <c r="G4" s="150"/>
      <c r="H4" s="128"/>
    </row>
    <row r="5" spans="1:9" ht="9.75" customHeight="1" thickBot="1" thickTop="1">
      <c r="A5" s="51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65">
        <v>7</v>
      </c>
      <c r="I5" s="6"/>
    </row>
    <row r="6" spans="1:8" ht="24.75" customHeight="1" thickTop="1">
      <c r="A6" s="66">
        <v>1</v>
      </c>
      <c r="B6" s="26" t="s">
        <v>30</v>
      </c>
      <c r="C6" s="35">
        <f>'38 tabela'!C6/'37 tabela'!C6</f>
        <v>4.2330849186114925</v>
      </c>
      <c r="D6" s="35">
        <f>'38 tabela'!D6/'37 tabela'!D6</f>
        <v>7.851682141565176</v>
      </c>
      <c r="E6" s="35">
        <f>'38 tabela'!E6/'37 tabela'!E6</f>
        <v>12.085022066108259</v>
      </c>
      <c r="F6" s="36">
        <f>'38 tabela'!F6/'37 tabela'!F6</f>
        <v>12.961015905220826</v>
      </c>
      <c r="G6" s="36">
        <v>12.92</v>
      </c>
      <c r="H6" s="77">
        <v>14.02</v>
      </c>
    </row>
    <row r="7" spans="1:8" ht="24.75" customHeight="1">
      <c r="A7" s="62">
        <v>2</v>
      </c>
      <c r="B7" s="21" t="s">
        <v>28</v>
      </c>
      <c r="C7" s="33">
        <f>'38 tabela'!C7/'37 tabela'!C7</f>
        <v>28</v>
      </c>
      <c r="D7" s="33">
        <f>'38 tabela'!D7/'37 tabela'!D7</f>
        <v>26.331589684573938</v>
      </c>
      <c r="E7" s="33">
        <f>'38 tabela'!E7/'37 tabela'!E7</f>
        <v>11.276572327044025</v>
      </c>
      <c r="F7" s="34">
        <f>'38 tabela'!F7/'37 tabela'!F7</f>
        <v>12.111814512938198</v>
      </c>
      <c r="G7" s="34">
        <v>24.88</v>
      </c>
      <c r="H7" s="78">
        <v>21.32</v>
      </c>
    </row>
    <row r="8" spans="1:8" ht="24.75" customHeight="1">
      <c r="A8" s="62">
        <v>3</v>
      </c>
      <c r="B8" s="19" t="s">
        <v>1</v>
      </c>
      <c r="C8" s="33">
        <f>'38 tabela'!C8/'37 tabela'!C8</f>
        <v>38.44137136271968</v>
      </c>
      <c r="D8" s="33">
        <f>'38 tabela'!D8/'37 tabela'!D8</f>
        <v>36.15640191063956</v>
      </c>
      <c r="E8" s="33">
        <f>'38 tabela'!E8/'37 tabela'!E8</f>
        <v>36.009828945864605</v>
      </c>
      <c r="F8" s="34">
        <f>'38 tabela'!F8/'37 tabela'!F8</f>
        <v>35.508832624070045</v>
      </c>
      <c r="G8" s="34">
        <v>16.38</v>
      </c>
      <c r="H8" s="78">
        <v>9.01</v>
      </c>
    </row>
    <row r="9" spans="1:8" ht="24.75" customHeight="1">
      <c r="A9" s="62">
        <v>4</v>
      </c>
      <c r="B9" s="19" t="s">
        <v>2</v>
      </c>
      <c r="C9" s="33">
        <f>'38 tabela'!C9/'37 tabela'!C9</f>
        <v>21.258036058885153</v>
      </c>
      <c r="D9" s="33">
        <f>'38 tabela'!D9/'37 tabela'!D9</f>
        <v>22.589317617578136</v>
      </c>
      <c r="E9" s="33">
        <f>'38 tabela'!E9/'37 tabela'!E9</f>
        <v>19.817970750855693</v>
      </c>
      <c r="F9" s="34">
        <f>'38 tabela'!F9/'37 tabela'!F9</f>
        <v>19.093831384363988</v>
      </c>
      <c r="G9" s="34">
        <v>21.97</v>
      </c>
      <c r="H9" s="78">
        <v>22.45</v>
      </c>
    </row>
    <row r="10" spans="1:8" ht="24.75" customHeight="1">
      <c r="A10" s="62">
        <v>5</v>
      </c>
      <c r="B10" s="21" t="s">
        <v>3</v>
      </c>
      <c r="C10" s="33">
        <f>'38 tabela'!C10/'37 tabela'!C10</f>
        <v>7</v>
      </c>
      <c r="D10" s="33">
        <f>'38 tabela'!D10/'37 tabela'!D10</f>
        <v>7.715087054709696</v>
      </c>
      <c r="E10" s="33">
        <f>'38 tabela'!E10/'37 tabela'!E10</f>
        <v>15.2</v>
      </c>
      <c r="F10" s="34">
        <f>'38 tabela'!F10/'37 tabela'!F10</f>
        <v>6</v>
      </c>
      <c r="G10" s="34">
        <v>23.75</v>
      </c>
      <c r="H10" s="78">
        <v>26.03</v>
      </c>
    </row>
    <row r="11" spans="1:8" ht="24.75" customHeight="1">
      <c r="A11" s="62">
        <v>6</v>
      </c>
      <c r="B11" s="21" t="s">
        <v>27</v>
      </c>
      <c r="C11" s="33">
        <f>'38 tabela'!C11/'37 tabela'!C11</f>
        <v>22.889934148635938</v>
      </c>
      <c r="D11" s="33">
        <f>'38 tabela'!D11/'37 tabela'!D11</f>
        <v>24.521994134897362</v>
      </c>
      <c r="E11" s="33">
        <f>'38 tabela'!E11/'37 tabela'!E11</f>
        <v>25.806814529090325</v>
      </c>
      <c r="F11" s="34">
        <f>'38 tabela'!F11/'37 tabela'!F11</f>
        <v>21.909886902590294</v>
      </c>
      <c r="G11" s="34">
        <v>21.67</v>
      </c>
      <c r="H11" s="78">
        <v>23.51</v>
      </c>
    </row>
    <row r="12" spans="1:8" ht="24.75" customHeight="1">
      <c r="A12" s="62">
        <v>7</v>
      </c>
      <c r="B12" s="21" t="s">
        <v>5</v>
      </c>
      <c r="C12" s="33"/>
      <c r="D12" s="33"/>
      <c r="E12" s="33"/>
      <c r="F12" s="33"/>
      <c r="G12" s="33"/>
      <c r="H12" s="79"/>
    </row>
    <row r="13" spans="1:8" ht="24.75" customHeight="1">
      <c r="A13" s="62">
        <v>8</v>
      </c>
      <c r="B13" s="21" t="s">
        <v>12</v>
      </c>
      <c r="C13" s="33"/>
      <c r="D13" s="33"/>
      <c r="E13" s="33"/>
      <c r="F13" s="33"/>
      <c r="G13" s="33"/>
      <c r="H13" s="79"/>
    </row>
    <row r="14" spans="1:8" ht="24.75" customHeight="1">
      <c r="A14" s="62">
        <v>9</v>
      </c>
      <c r="B14" s="21" t="s">
        <v>15</v>
      </c>
      <c r="C14" s="33"/>
      <c r="D14" s="33"/>
      <c r="E14" s="33"/>
      <c r="F14" s="33"/>
      <c r="G14" s="33"/>
      <c r="H14" s="79"/>
    </row>
    <row r="15" spans="1:8" ht="24.75" customHeight="1">
      <c r="A15" s="62">
        <v>10</v>
      </c>
      <c r="B15" s="21" t="s">
        <v>6</v>
      </c>
      <c r="C15" s="33"/>
      <c r="D15" s="33"/>
      <c r="E15" s="33"/>
      <c r="F15" s="33"/>
      <c r="G15" s="33"/>
      <c r="H15" s="79"/>
    </row>
    <row r="16" spans="1:8" ht="24.75" customHeight="1">
      <c r="A16" s="62">
        <v>11</v>
      </c>
      <c r="B16" s="21" t="s">
        <v>7</v>
      </c>
      <c r="C16" s="33">
        <f>'38 tabela'!C16/'37 tabela'!C16</f>
        <v>29.48</v>
      </c>
      <c r="D16" s="33">
        <f>'38 tabela'!D16/'37 tabela'!D16</f>
        <v>29.077301741858705</v>
      </c>
      <c r="E16" s="33">
        <f>'38 tabela'!E16/'37 tabela'!E16</f>
        <v>18.349287127913083</v>
      </c>
      <c r="F16" s="34">
        <f>'38 tabela'!F16/'37 tabela'!F16</f>
        <v>15.856059370412657</v>
      </c>
      <c r="G16" s="34">
        <v>14</v>
      </c>
      <c r="H16" s="78">
        <v>7.16</v>
      </c>
    </row>
    <row r="17" spans="1:8" ht="24.75" customHeight="1">
      <c r="A17" s="62">
        <v>12</v>
      </c>
      <c r="B17" s="21" t="s">
        <v>14</v>
      </c>
      <c r="C17" s="33"/>
      <c r="D17" s="33"/>
      <c r="E17" s="33"/>
      <c r="F17" s="33"/>
      <c r="G17" s="33"/>
      <c r="H17" s="79"/>
    </row>
    <row r="18" spans="1:8" ht="24.75" customHeight="1">
      <c r="A18" s="62">
        <v>13</v>
      </c>
      <c r="B18" s="21" t="s">
        <v>8</v>
      </c>
      <c r="C18" s="33"/>
      <c r="D18" s="33"/>
      <c r="E18" s="33"/>
      <c r="F18" s="33"/>
      <c r="G18" s="33"/>
      <c r="H18" s="79"/>
    </row>
    <row r="19" spans="1:8" ht="24.75" customHeight="1">
      <c r="A19" s="62">
        <v>14</v>
      </c>
      <c r="B19" s="21" t="s">
        <v>13</v>
      </c>
      <c r="C19" s="33">
        <f>'38 tabela'!C19/'37 tabela'!C19</f>
        <v>22</v>
      </c>
      <c r="D19" s="33">
        <f>'38 tabela'!D19/'37 tabela'!D19</f>
        <v>16.998580049698262</v>
      </c>
      <c r="E19" s="33">
        <f>'38 tabela'!E19/'37 tabela'!E19</f>
        <v>10</v>
      </c>
      <c r="F19" s="34">
        <f>'38 tabela'!F19/'37 tabela'!F19</f>
        <v>10</v>
      </c>
      <c r="G19" s="34">
        <v>8.45</v>
      </c>
      <c r="H19" s="78">
        <v>3.6</v>
      </c>
    </row>
    <row r="20" spans="1:8" ht="24.75" customHeight="1">
      <c r="A20" s="62">
        <v>15</v>
      </c>
      <c r="B20" s="21" t="s">
        <v>11</v>
      </c>
      <c r="C20" s="33"/>
      <c r="D20" s="33"/>
      <c r="E20" s="33"/>
      <c r="F20" s="33"/>
      <c r="G20" s="33"/>
      <c r="H20" s="79"/>
    </row>
    <row r="21" spans="1:8" ht="24.75" customHeight="1">
      <c r="A21" s="62">
        <v>16</v>
      </c>
      <c r="B21" s="21" t="s">
        <v>9</v>
      </c>
      <c r="C21" s="33">
        <f>'38 tabela'!C21/'37 tabela'!C21</f>
        <v>14.912123335669236</v>
      </c>
      <c r="D21" s="33">
        <f>'38 tabela'!D21/'37 tabela'!D21</f>
        <v>10.274781005071462</v>
      </c>
      <c r="E21" s="33">
        <f>'38 tabela'!E21/'37 tabela'!E21</f>
        <v>11.090013742556115</v>
      </c>
      <c r="F21" s="34">
        <f>'38 tabela'!F21/'37 tabela'!F21</f>
        <v>4.890044576523032</v>
      </c>
      <c r="G21" s="34">
        <v>12.64</v>
      </c>
      <c r="H21" s="78">
        <v>7.42</v>
      </c>
    </row>
    <row r="22" spans="1:8" ht="24.75" customHeight="1">
      <c r="A22" s="62">
        <v>17</v>
      </c>
      <c r="B22" s="21" t="s">
        <v>24</v>
      </c>
      <c r="C22" s="33">
        <f>'38 tabela'!C22/'37 tabela'!C22</f>
        <v>8</v>
      </c>
      <c r="D22" s="33">
        <f>'38 tabela'!D22/'37 tabela'!D22</f>
        <v>2</v>
      </c>
      <c r="E22" s="33">
        <f>'38 tabela'!E22/'37 tabela'!E22</f>
        <v>7</v>
      </c>
      <c r="F22" s="34">
        <f>'38 tabela'!F22/'37 tabela'!F22</f>
        <v>6.671353957412616</v>
      </c>
      <c r="G22" s="34">
        <v>1.6</v>
      </c>
      <c r="H22" s="78">
        <v>3.9</v>
      </c>
    </row>
    <row r="23" spans="1:8" ht="24.75" customHeight="1">
      <c r="A23" s="62">
        <v>18</v>
      </c>
      <c r="B23" s="21" t="s">
        <v>25</v>
      </c>
      <c r="C23" s="33"/>
      <c r="D23" s="33"/>
      <c r="E23" s="33"/>
      <c r="F23" s="33"/>
      <c r="G23" s="33"/>
      <c r="H23" s="79"/>
    </row>
    <row r="24" spans="1:10" ht="24.75" customHeight="1">
      <c r="A24" s="62">
        <v>19</v>
      </c>
      <c r="B24" s="21" t="s">
        <v>26</v>
      </c>
      <c r="C24" s="33"/>
      <c r="D24" s="33"/>
      <c r="E24" s="33"/>
      <c r="F24" s="33"/>
      <c r="G24" s="33"/>
      <c r="H24" s="79"/>
      <c r="J24" s="7"/>
    </row>
    <row r="25" spans="1:8" ht="24.75" customHeight="1">
      <c r="A25" s="62">
        <v>20</v>
      </c>
      <c r="B25" s="21" t="s">
        <v>20</v>
      </c>
      <c r="C25" s="33"/>
      <c r="D25" s="33"/>
      <c r="E25" s="33"/>
      <c r="F25" s="33"/>
      <c r="G25" s="33"/>
      <c r="H25" s="79"/>
    </row>
    <row r="26" spans="1:8" ht="24.75" customHeight="1">
      <c r="A26" s="62">
        <v>21</v>
      </c>
      <c r="B26" s="21" t="s">
        <v>4</v>
      </c>
      <c r="C26" s="33"/>
      <c r="D26" s="33"/>
      <c r="E26" s="33"/>
      <c r="F26" s="33"/>
      <c r="G26" s="33"/>
      <c r="H26" s="79"/>
    </row>
    <row r="27" spans="1:8" ht="24.75" customHeight="1">
      <c r="A27" s="62">
        <v>22</v>
      </c>
      <c r="B27" s="21" t="s">
        <v>21</v>
      </c>
      <c r="C27" s="33"/>
      <c r="D27" s="33"/>
      <c r="E27" s="33"/>
      <c r="F27" s="33"/>
      <c r="G27" s="33"/>
      <c r="H27" s="79"/>
    </row>
    <row r="28" spans="1:8" ht="24.75" customHeight="1">
      <c r="A28" s="62">
        <v>23</v>
      </c>
      <c r="B28" s="21" t="s">
        <v>16</v>
      </c>
      <c r="C28" s="33"/>
      <c r="D28" s="33"/>
      <c r="E28" s="33"/>
      <c r="F28" s="33"/>
      <c r="G28" s="33">
        <v>7</v>
      </c>
      <c r="H28" s="79">
        <v>7</v>
      </c>
    </row>
    <row r="29" spans="1:8" ht="24.75" customHeight="1">
      <c r="A29" s="62">
        <v>24</v>
      </c>
      <c r="B29" s="21" t="s">
        <v>75</v>
      </c>
      <c r="C29" s="33"/>
      <c r="D29" s="33"/>
      <c r="E29" s="33"/>
      <c r="F29" s="33"/>
      <c r="G29" s="33"/>
      <c r="H29" s="79"/>
    </row>
    <row r="30" spans="1:8" ht="24.75" customHeight="1">
      <c r="A30" s="62">
        <v>25</v>
      </c>
      <c r="B30" s="21" t="s">
        <v>22</v>
      </c>
      <c r="C30" s="33">
        <f>'38 tabela'!C30/'37 tabela'!C30</f>
        <v>4.700267618198038</v>
      </c>
      <c r="D30" s="33">
        <f>'38 tabela'!D30/'37 tabela'!D30</f>
        <v>10.355284820546592</v>
      </c>
      <c r="E30" s="33">
        <f>'38 tabela'!E30/'37 tabela'!E30</f>
        <v>11.870406189555126</v>
      </c>
      <c r="F30" s="34">
        <f>'38 tabela'!F30/'37 tabela'!F30</f>
        <v>8.534328358208954</v>
      </c>
      <c r="G30" s="34">
        <v>10.53</v>
      </c>
      <c r="H30" s="78">
        <v>10.02</v>
      </c>
    </row>
    <row r="31" spans="1:8" ht="33" customHeight="1" thickBot="1">
      <c r="A31" s="144" t="s">
        <v>0</v>
      </c>
      <c r="B31" s="145"/>
      <c r="C31" s="80">
        <f>'38 tabela'!C31/'37 tabela'!C31</f>
        <v>20.12413897020837</v>
      </c>
      <c r="D31" s="80">
        <f>'38 tabela'!D31/'37 tabela'!D31</f>
        <v>20.64811468075027</v>
      </c>
      <c r="E31" s="80">
        <f>'38 tabela'!E31/'37 tabela'!E31</f>
        <v>19.81290998363339</v>
      </c>
      <c r="F31" s="80">
        <f>'38 tabela'!F31/'37 tabela'!F31</f>
        <v>18.557412113892944</v>
      </c>
      <c r="G31" s="80">
        <v>17.47</v>
      </c>
      <c r="H31" s="81">
        <v>15.88</v>
      </c>
    </row>
    <row r="32" spans="1:9" ht="18.75" customHeight="1">
      <c r="A32" s="125" t="s">
        <v>93</v>
      </c>
      <c r="B32" s="125"/>
      <c r="C32" s="125"/>
      <c r="D32" s="125"/>
      <c r="E32" s="125"/>
      <c r="F32" s="125"/>
      <c r="G32" s="125"/>
      <c r="H32" s="125"/>
      <c r="I32" s="111"/>
    </row>
    <row r="33" spans="1:9" ht="12.75" customHeight="1">
      <c r="A33" s="142"/>
      <c r="B33" s="142"/>
      <c r="C33" s="142"/>
      <c r="D33" s="142"/>
      <c r="E33" s="142"/>
      <c r="F33" s="142"/>
      <c r="G33" s="142"/>
      <c r="H33" s="142"/>
      <c r="I33" s="142"/>
    </row>
  </sheetData>
  <mergeCells count="12">
    <mergeCell ref="A1:H1"/>
    <mergeCell ref="G3:G4"/>
    <mergeCell ref="A3:A4"/>
    <mergeCell ref="B3:B4"/>
    <mergeCell ref="C3:C4"/>
    <mergeCell ref="D3:D4"/>
    <mergeCell ref="A33:I33"/>
    <mergeCell ref="A31:B31"/>
    <mergeCell ref="H3:H4"/>
    <mergeCell ref="F3:F4"/>
    <mergeCell ref="E3:E4"/>
    <mergeCell ref="A32:H32"/>
  </mergeCells>
  <printOptions horizontalCentered="1" verticalCentered="1"/>
  <pageMargins left="0" right="0" top="0" bottom="0" header="0" footer="0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I33"/>
  <sheetViews>
    <sheetView workbookViewId="0" topLeftCell="A1">
      <selection activeCell="J28" sqref="J28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5" width="11.7109375" style="1" customWidth="1"/>
    <col min="6" max="8" width="11.7109375" style="7" customWidth="1"/>
    <col min="9" max="16384" width="9.140625" style="1" customWidth="1"/>
  </cols>
  <sheetData>
    <row r="1" spans="1:8" s="2" customFormat="1" ht="30" customHeight="1">
      <c r="A1" s="141" t="s">
        <v>53</v>
      </c>
      <c r="B1" s="141"/>
      <c r="C1" s="141"/>
      <c r="D1" s="141"/>
      <c r="E1" s="141"/>
      <c r="F1" s="141"/>
      <c r="G1" s="141"/>
      <c r="H1" s="141"/>
    </row>
    <row r="2" spans="1:8" ht="24" customHeight="1" thickBot="1">
      <c r="A2" s="3"/>
      <c r="B2" s="4"/>
      <c r="C2" s="4"/>
      <c r="D2" s="4"/>
      <c r="E2" s="4"/>
      <c r="F2" s="4"/>
      <c r="G2" s="4"/>
      <c r="H2" s="112" t="s">
        <v>83</v>
      </c>
    </row>
    <row r="3" spans="1:8" s="13" customFormat="1" ht="30" customHeight="1">
      <c r="A3" s="133" t="s">
        <v>10</v>
      </c>
      <c r="B3" s="137" t="s">
        <v>17</v>
      </c>
      <c r="C3" s="137" t="s">
        <v>62</v>
      </c>
      <c r="D3" s="162" t="s">
        <v>50</v>
      </c>
      <c r="E3" s="162" t="s">
        <v>51</v>
      </c>
      <c r="F3" s="162" t="s">
        <v>52</v>
      </c>
      <c r="G3" s="162" t="s">
        <v>66</v>
      </c>
      <c r="H3" s="127" t="s">
        <v>67</v>
      </c>
    </row>
    <row r="4" spans="1:8" s="13" customFormat="1" ht="30" customHeight="1" thickBot="1">
      <c r="A4" s="134"/>
      <c r="B4" s="169"/>
      <c r="C4" s="138"/>
      <c r="D4" s="163"/>
      <c r="E4" s="163"/>
      <c r="F4" s="163"/>
      <c r="G4" s="163"/>
      <c r="H4" s="128"/>
    </row>
    <row r="5" spans="1:8" s="13" customFormat="1" ht="9.75" customHeight="1" thickBot="1" thickTop="1">
      <c r="A5" s="37">
        <v>0</v>
      </c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  <c r="H5" s="82">
        <v>7</v>
      </c>
    </row>
    <row r="6" spans="1:8" s="13" customFormat="1" ht="19.5" customHeight="1" thickTop="1">
      <c r="A6" s="83">
        <v>1</v>
      </c>
      <c r="B6" s="42" t="s">
        <v>30</v>
      </c>
      <c r="C6" s="43">
        <f>'37 tabela'!C6/'36 tabela'!C6*100</f>
        <v>14.741254697889564</v>
      </c>
      <c r="D6" s="43">
        <f>'37 tabela'!D6/'36 tabela'!D6*100</f>
        <v>17.38331470095025</v>
      </c>
      <c r="E6" s="43">
        <f>'37 tabela'!E6/'36 tabela'!E6*100</f>
        <v>17.66952591625953</v>
      </c>
      <c r="F6" s="44">
        <f>'37 tabela'!F6/'36 tabela'!F6*100</f>
        <v>16.45522076621317</v>
      </c>
      <c r="G6" s="44"/>
      <c r="H6" s="84"/>
    </row>
    <row r="7" spans="1:8" s="13" customFormat="1" ht="19.5" customHeight="1">
      <c r="A7" s="85">
        <v>2</v>
      </c>
      <c r="B7" s="39" t="s">
        <v>28</v>
      </c>
      <c r="C7" s="40">
        <f>'37 tabela'!C7/'36 tabela'!C7*100</f>
        <v>92.37516538442692</v>
      </c>
      <c r="D7" s="40">
        <f>'37 tabela'!D7/'36 tabela'!D7*100</f>
        <v>59.70703979011805</v>
      </c>
      <c r="E7" s="40">
        <f>'37 tabela'!E7/'36 tabela'!E7*100</f>
        <v>32.030620467365026</v>
      </c>
      <c r="F7" s="41">
        <f>'37 tabela'!F7/'36 tabela'!F7*100</f>
        <v>57.941311325080235</v>
      </c>
      <c r="G7" s="41"/>
      <c r="H7" s="86"/>
    </row>
    <row r="8" spans="1:8" s="13" customFormat="1" ht="19.5" customHeight="1">
      <c r="A8" s="85">
        <v>3</v>
      </c>
      <c r="B8" s="38" t="s">
        <v>1</v>
      </c>
      <c r="C8" s="40">
        <f>'37 tabela'!C8/'36 tabela'!C8*100</f>
        <v>56.60161982931999</v>
      </c>
      <c r="D8" s="40">
        <f>'37 tabela'!D8/'36 tabela'!D8*100</f>
        <v>57.79585654255839</v>
      </c>
      <c r="E8" s="40">
        <f>'37 tabela'!E8/'36 tabela'!E8*100</f>
        <v>61.177923833496486</v>
      </c>
      <c r="F8" s="41">
        <f>'37 tabela'!F8/'36 tabela'!F8*100</f>
        <v>69.12365352464394</v>
      </c>
      <c r="G8" s="41"/>
      <c r="H8" s="86"/>
    </row>
    <row r="9" spans="1:8" s="13" customFormat="1" ht="19.5" customHeight="1">
      <c r="A9" s="85">
        <v>4</v>
      </c>
      <c r="B9" s="38" t="s">
        <v>2</v>
      </c>
      <c r="C9" s="40">
        <f>'37 tabela'!C9/'36 tabela'!C9*100</f>
        <v>50.68749650662344</v>
      </c>
      <c r="D9" s="40">
        <f>'37 tabela'!D9/'36 tabela'!D9*100</f>
        <v>63.37156300544038</v>
      </c>
      <c r="E9" s="40">
        <f>'37 tabela'!E9/'36 tabela'!E9*100</f>
        <v>61.90398577567046</v>
      </c>
      <c r="F9" s="41">
        <f>'37 tabela'!F9/'36 tabela'!F9*100</f>
        <v>68.06506551736123</v>
      </c>
      <c r="G9" s="41"/>
      <c r="H9" s="86"/>
    </row>
    <row r="10" spans="1:8" s="13" customFormat="1" ht="19.5" customHeight="1">
      <c r="A10" s="85">
        <v>5</v>
      </c>
      <c r="B10" s="39" t="s">
        <v>3</v>
      </c>
      <c r="C10" s="40">
        <f>'37 tabela'!C10/'36 tabela'!C10*100</f>
        <v>45.160119090843075</v>
      </c>
      <c r="D10" s="40">
        <f>'37 tabela'!D10/'36 tabela'!D10*100</f>
        <v>59.44997834560416</v>
      </c>
      <c r="E10" s="40">
        <f>'37 tabela'!E10/'36 tabela'!E10*100</f>
        <v>34.780608190069856</v>
      </c>
      <c r="F10" s="41">
        <f>'37 tabela'!F10/'36 tabela'!F10*100</f>
        <v>56.4637498310278</v>
      </c>
      <c r="G10" s="41"/>
      <c r="H10" s="86"/>
    </row>
    <row r="11" spans="1:8" s="13" customFormat="1" ht="19.5" customHeight="1">
      <c r="A11" s="85">
        <v>6</v>
      </c>
      <c r="B11" s="39" t="s">
        <v>27</v>
      </c>
      <c r="C11" s="40">
        <f>'37 tabela'!C11/'36 tabela'!C11*100</f>
        <v>40.82181259600615</v>
      </c>
      <c r="D11" s="40">
        <f>'37 tabela'!D11/'36 tabela'!D11*100</f>
        <v>34.153927253558244</v>
      </c>
      <c r="E11" s="40">
        <f>'37 tabela'!E11/'36 tabela'!E11*100</f>
        <v>29.291027210243858</v>
      </c>
      <c r="F11" s="41">
        <f>'37 tabela'!F11/'36 tabela'!F11*100</f>
        <v>29.237333333333332</v>
      </c>
      <c r="G11" s="41"/>
      <c r="H11" s="86"/>
    </row>
    <row r="12" spans="1:8" s="13" customFormat="1" ht="19.5" customHeight="1">
      <c r="A12" s="85">
        <v>7</v>
      </c>
      <c r="B12" s="39" t="s">
        <v>5</v>
      </c>
      <c r="C12" s="40"/>
      <c r="D12" s="40"/>
      <c r="E12" s="40"/>
      <c r="F12" s="40"/>
      <c r="G12" s="40"/>
      <c r="H12" s="87"/>
    </row>
    <row r="13" spans="1:8" s="13" customFormat="1" ht="19.5" customHeight="1">
      <c r="A13" s="85">
        <v>8</v>
      </c>
      <c r="B13" s="39" t="s">
        <v>12</v>
      </c>
      <c r="C13" s="40"/>
      <c r="D13" s="40"/>
      <c r="E13" s="40"/>
      <c r="F13" s="40"/>
      <c r="G13" s="40"/>
      <c r="H13" s="87"/>
    </row>
    <row r="14" spans="1:8" s="13" customFormat="1" ht="19.5" customHeight="1">
      <c r="A14" s="85">
        <v>9</v>
      </c>
      <c r="B14" s="39" t="s">
        <v>15</v>
      </c>
      <c r="C14" s="40">
        <f>'37 tabela'!C14/'36 tabela'!C14*100</f>
        <v>0</v>
      </c>
      <c r="D14" s="40">
        <f>'37 tabela'!D14/'36 tabela'!D14*100</f>
        <v>0</v>
      </c>
      <c r="E14" s="40">
        <f>'37 tabela'!E14/'36 tabela'!E14*100</f>
        <v>0</v>
      </c>
      <c r="F14" s="41">
        <f>'37 tabela'!F14/'36 tabela'!F14*100</f>
        <v>0</v>
      </c>
      <c r="G14" s="41"/>
      <c r="H14" s="86"/>
    </row>
    <row r="15" spans="1:8" s="13" customFormat="1" ht="19.5" customHeight="1">
      <c r="A15" s="85">
        <v>10</v>
      </c>
      <c r="B15" s="39" t="s">
        <v>6</v>
      </c>
      <c r="C15" s="40"/>
      <c r="D15" s="40"/>
      <c r="E15" s="40"/>
      <c r="F15" s="40"/>
      <c r="G15" s="40"/>
      <c r="H15" s="87"/>
    </row>
    <row r="16" spans="1:8" s="13" customFormat="1" ht="19.5" customHeight="1">
      <c r="A16" s="85">
        <v>11</v>
      </c>
      <c r="B16" s="39" t="s">
        <v>7</v>
      </c>
      <c r="C16" s="40">
        <f>'37 tabela'!C16/'36 tabela'!C16*100</f>
        <v>65.08037997807818</v>
      </c>
      <c r="D16" s="40">
        <f>'37 tabela'!D16/'36 tabela'!D16*100</f>
        <v>62.497041820210285</v>
      </c>
      <c r="E16" s="40">
        <f>'37 tabela'!E16/'36 tabela'!E16*100</f>
        <v>61.13635241246481</v>
      </c>
      <c r="F16" s="41">
        <f>'37 tabela'!F16/'36 tabela'!F16*100</f>
        <v>67.94104609929079</v>
      </c>
      <c r="G16" s="41"/>
      <c r="H16" s="86"/>
    </row>
    <row r="17" spans="1:8" s="13" customFormat="1" ht="19.5" customHeight="1">
      <c r="A17" s="85">
        <v>12</v>
      </c>
      <c r="B17" s="39" t="s">
        <v>14</v>
      </c>
      <c r="C17" s="40"/>
      <c r="D17" s="40"/>
      <c r="E17" s="40"/>
      <c r="F17" s="40"/>
      <c r="G17" s="40"/>
      <c r="H17" s="87"/>
    </row>
    <row r="18" spans="1:8" s="13" customFormat="1" ht="19.5" customHeight="1">
      <c r="A18" s="85">
        <v>13</v>
      </c>
      <c r="B18" s="39" t="s">
        <v>8</v>
      </c>
      <c r="C18" s="40"/>
      <c r="D18" s="40"/>
      <c r="E18" s="40"/>
      <c r="F18" s="40"/>
      <c r="G18" s="40"/>
      <c r="H18" s="87"/>
    </row>
    <row r="19" spans="1:8" s="13" customFormat="1" ht="19.5" customHeight="1">
      <c r="A19" s="85">
        <v>14</v>
      </c>
      <c r="B19" s="39" t="s">
        <v>13</v>
      </c>
      <c r="C19" s="40">
        <f>'37 tabela'!C19/'36 tabela'!C19*100</f>
        <v>17.54798276537407</v>
      </c>
      <c r="D19" s="40">
        <f>'37 tabela'!D19/'36 tabela'!D19*100</f>
        <v>42.80504482601428</v>
      </c>
      <c r="E19" s="40">
        <f>'37 tabela'!E19/'36 tabela'!E19*100</f>
        <v>10.03669542794803</v>
      </c>
      <c r="F19" s="41">
        <f>'37 tabela'!F19/'36 tabela'!F19*100</f>
        <v>10.77311868214152</v>
      </c>
      <c r="G19" s="41"/>
      <c r="H19" s="86"/>
    </row>
    <row r="20" spans="1:8" s="13" customFormat="1" ht="19.5" customHeight="1">
      <c r="A20" s="85">
        <v>15</v>
      </c>
      <c r="B20" s="39" t="s">
        <v>11</v>
      </c>
      <c r="C20" s="40"/>
      <c r="D20" s="40"/>
      <c r="E20" s="40"/>
      <c r="F20" s="40"/>
      <c r="G20" s="40"/>
      <c r="H20" s="87"/>
    </row>
    <row r="21" spans="1:8" s="13" customFormat="1" ht="19.5" customHeight="1">
      <c r="A21" s="85">
        <v>16</v>
      </c>
      <c r="B21" s="39" t="s">
        <v>9</v>
      </c>
      <c r="C21" s="40">
        <f>'37 tabela'!C21/'36 tabela'!C21*100</f>
        <v>41.975526532533245</v>
      </c>
      <c r="D21" s="40">
        <f>'37 tabela'!D21/'36 tabela'!D21*100</f>
        <v>47.501204502649905</v>
      </c>
      <c r="E21" s="40">
        <f>'37 tabela'!E21/'36 tabela'!E21*100</f>
        <v>50.20121881108428</v>
      </c>
      <c r="F21" s="41">
        <f>'37 tabela'!F21/'36 tabela'!F21*100</f>
        <v>16.515337423312886</v>
      </c>
      <c r="G21" s="41"/>
      <c r="H21" s="86"/>
    </row>
    <row r="22" spans="1:8" s="13" customFormat="1" ht="19.5" customHeight="1">
      <c r="A22" s="85">
        <v>17</v>
      </c>
      <c r="B22" s="39" t="s">
        <v>24</v>
      </c>
      <c r="C22" s="40">
        <f>'37 tabela'!C22/'36 tabela'!C22*100</f>
        <v>94.48552714979928</v>
      </c>
      <c r="D22" s="40">
        <f>'37 tabela'!D22/'36 tabela'!D22*100</f>
        <v>88.96247240618102</v>
      </c>
      <c r="E22" s="40">
        <f>'37 tabela'!E22/'36 tabela'!E22*100</f>
        <v>88.88396811337466</v>
      </c>
      <c r="F22" s="41">
        <f>'37 tabela'!F22/'36 tabela'!F22*100</f>
        <v>84.27289656339936</v>
      </c>
      <c r="G22" s="41"/>
      <c r="H22" s="86"/>
    </row>
    <row r="23" spans="1:8" s="13" customFormat="1" ht="19.5" customHeight="1">
      <c r="A23" s="85">
        <v>18</v>
      </c>
      <c r="B23" s="39" t="s">
        <v>25</v>
      </c>
      <c r="C23" s="40"/>
      <c r="D23" s="40"/>
      <c r="E23" s="40"/>
      <c r="F23" s="40"/>
      <c r="G23" s="40"/>
      <c r="H23" s="87"/>
    </row>
    <row r="24" spans="1:9" s="13" customFormat="1" ht="19.5" customHeight="1">
      <c r="A24" s="85">
        <v>19</v>
      </c>
      <c r="B24" s="39" t="s">
        <v>26</v>
      </c>
      <c r="C24" s="40">
        <f>'37 tabela'!C24/'36 tabela'!C24*100</f>
        <v>0</v>
      </c>
      <c r="D24" s="40">
        <f>'37 tabela'!D24/'36 tabela'!D24*100</f>
        <v>0</v>
      </c>
      <c r="E24" s="40">
        <f>'37 tabela'!E24/'36 tabela'!E24*100</f>
        <v>0</v>
      </c>
      <c r="F24" s="41">
        <f>'37 tabela'!F24/'36 tabela'!F24*100</f>
        <v>0</v>
      </c>
      <c r="G24" s="41"/>
      <c r="H24" s="86"/>
      <c r="I24" s="14"/>
    </row>
    <row r="25" spans="1:8" s="13" customFormat="1" ht="19.5" customHeight="1">
      <c r="A25" s="85">
        <v>20</v>
      </c>
      <c r="B25" s="39" t="s">
        <v>20</v>
      </c>
      <c r="C25" s="40"/>
      <c r="D25" s="40"/>
      <c r="E25" s="40"/>
      <c r="F25" s="40"/>
      <c r="G25" s="40"/>
      <c r="H25" s="87"/>
    </row>
    <row r="26" spans="1:8" s="13" customFormat="1" ht="19.5" customHeight="1">
      <c r="A26" s="85">
        <v>21</v>
      </c>
      <c r="B26" s="39" t="s">
        <v>4</v>
      </c>
      <c r="C26" s="40">
        <f>'37 tabela'!C26/'36 tabela'!C26*100</f>
        <v>0</v>
      </c>
      <c r="D26" s="40">
        <f>'37 tabela'!D26/'36 tabela'!D26*100</f>
        <v>0</v>
      </c>
      <c r="E26" s="40">
        <f>'37 tabela'!E26/'36 tabela'!E26*100</f>
        <v>0</v>
      </c>
      <c r="F26" s="40"/>
      <c r="G26" s="40"/>
      <c r="H26" s="87"/>
    </row>
    <row r="27" spans="1:8" s="13" customFormat="1" ht="19.5" customHeight="1">
      <c r="A27" s="85">
        <v>22</v>
      </c>
      <c r="B27" s="39" t="s">
        <v>21</v>
      </c>
      <c r="C27" s="40"/>
      <c r="D27" s="40"/>
      <c r="E27" s="40"/>
      <c r="F27" s="40"/>
      <c r="G27" s="40"/>
      <c r="H27" s="87"/>
    </row>
    <row r="28" spans="1:8" s="13" customFormat="1" ht="19.5" customHeight="1">
      <c r="A28" s="85">
        <v>23</v>
      </c>
      <c r="B28" s="39" t="s">
        <v>16</v>
      </c>
      <c r="C28" s="40"/>
      <c r="D28" s="40">
        <f>'37 tabela'!D28/'36 tabela'!D28*100</f>
        <v>0</v>
      </c>
      <c r="E28" s="40">
        <f>'37 tabela'!E28/'36 tabela'!E28*100</f>
        <v>0</v>
      </c>
      <c r="F28" s="40"/>
      <c r="G28" s="40"/>
      <c r="H28" s="87"/>
    </row>
    <row r="29" spans="1:8" s="13" customFormat="1" ht="19.5" customHeight="1">
      <c r="A29" s="85">
        <v>24</v>
      </c>
      <c r="B29" s="39" t="s">
        <v>75</v>
      </c>
      <c r="C29" s="40"/>
      <c r="D29" s="40"/>
      <c r="E29" s="40"/>
      <c r="F29" s="40"/>
      <c r="G29" s="40"/>
      <c r="H29" s="87"/>
    </row>
    <row r="30" spans="1:8" s="13" customFormat="1" ht="19.5" customHeight="1">
      <c r="A30" s="85">
        <v>25</v>
      </c>
      <c r="B30" s="39" t="s">
        <v>22</v>
      </c>
      <c r="C30" s="40">
        <f>'37 tabela'!C30/'36 tabela'!C30*100</f>
        <v>76.88614540466392</v>
      </c>
      <c r="D30" s="40">
        <f>'37 tabela'!D30/'36 tabela'!D30*100</f>
        <v>73.48173239777401</v>
      </c>
      <c r="E30" s="40">
        <f>'37 tabela'!E30/'36 tabela'!E30*100</f>
        <v>71.7557251908397</v>
      </c>
      <c r="F30" s="41">
        <f>'37 tabela'!F30/'36 tabela'!F30*100</f>
        <v>76.93110647181628</v>
      </c>
      <c r="G30" s="41"/>
      <c r="H30" s="86"/>
    </row>
    <row r="31" spans="1:8" s="13" customFormat="1" ht="35.25" customHeight="1" thickBot="1">
      <c r="A31" s="166" t="s">
        <v>0</v>
      </c>
      <c r="B31" s="167"/>
      <c r="C31" s="88">
        <f>'37 tabela'!C31/'36 tabela'!C31*100</f>
        <v>41.09459381758834</v>
      </c>
      <c r="D31" s="89">
        <f>'37 tabela'!D31/'36 tabela'!D31*100</f>
        <v>38.443931296079356</v>
      </c>
      <c r="E31" s="89">
        <f>'37 tabela'!E31/'36 tabela'!E31*100</f>
        <v>37.30687130289516</v>
      </c>
      <c r="F31" s="89">
        <f>'37 tabela'!F31/'36 tabela'!F31*100</f>
        <v>39.659773817977324</v>
      </c>
      <c r="G31" s="89"/>
      <c r="H31" s="90"/>
    </row>
    <row r="32" spans="1:8" ht="18.75" customHeight="1">
      <c r="A32" s="168" t="s">
        <v>60</v>
      </c>
      <c r="B32" s="168"/>
      <c r="C32" s="168"/>
      <c r="D32" s="168"/>
      <c r="E32" s="168"/>
      <c r="F32" s="168"/>
      <c r="G32" s="15"/>
      <c r="H32" s="15"/>
    </row>
    <row r="33" spans="1:8" ht="13.5">
      <c r="A33" s="164" t="s">
        <v>94</v>
      </c>
      <c r="B33" s="165"/>
      <c r="C33" s="165"/>
      <c r="D33" s="165"/>
      <c r="E33" s="165"/>
      <c r="F33" s="165"/>
      <c r="G33" s="165"/>
      <c r="H33" s="165"/>
    </row>
  </sheetData>
  <mergeCells count="12">
    <mergeCell ref="A33:H33"/>
    <mergeCell ref="A31:B31"/>
    <mergeCell ref="E3:E4"/>
    <mergeCell ref="A32:F32"/>
    <mergeCell ref="G3:G4"/>
    <mergeCell ref="H3:H4"/>
    <mergeCell ref="A3:A4"/>
    <mergeCell ref="B3:B4"/>
    <mergeCell ref="C3:C4"/>
    <mergeCell ref="D3:D4"/>
    <mergeCell ref="F3:F4"/>
    <mergeCell ref="A1:H1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G22"/>
  <sheetViews>
    <sheetView workbookViewId="0" topLeftCell="A1">
      <selection activeCell="F17" sqref="F17"/>
    </sheetView>
  </sheetViews>
  <sheetFormatPr defaultColWidth="9.140625" defaultRowHeight="12.75"/>
  <cols>
    <col min="1" max="1" width="3.8515625" style="109" customWidth="1"/>
    <col min="2" max="2" width="50.7109375" style="109" customWidth="1"/>
    <col min="3" max="4" width="25.7109375" style="109" customWidth="1"/>
    <col min="5" max="16384" width="9.140625" style="109" customWidth="1"/>
  </cols>
  <sheetData>
    <row r="1" spans="1:7" ht="27" customHeight="1">
      <c r="A1" s="129" t="s">
        <v>56</v>
      </c>
      <c r="B1" s="129"/>
      <c r="C1" s="129"/>
      <c r="D1" s="129"/>
      <c r="E1" s="108"/>
      <c r="F1" s="108"/>
      <c r="G1" s="108"/>
    </row>
    <row r="2" ht="13.5" thickBot="1">
      <c r="D2" s="112" t="s">
        <v>84</v>
      </c>
    </row>
    <row r="3" spans="1:4" s="110" customFormat="1" ht="45" customHeight="1">
      <c r="A3" s="133" t="s">
        <v>10</v>
      </c>
      <c r="B3" s="135" t="s">
        <v>40</v>
      </c>
      <c r="C3" s="137" t="s">
        <v>63</v>
      </c>
      <c r="D3" s="127" t="s">
        <v>73</v>
      </c>
    </row>
    <row r="4" spans="1:4" s="110" customFormat="1" ht="45" customHeight="1" thickBot="1">
      <c r="A4" s="134"/>
      <c r="B4" s="136"/>
      <c r="C4" s="138"/>
      <c r="D4" s="128"/>
    </row>
    <row r="5" spans="1:4" ht="12" customHeight="1" thickBot="1" thickTop="1">
      <c r="A5" s="51">
        <v>0</v>
      </c>
      <c r="B5" s="5">
        <v>1</v>
      </c>
      <c r="C5" s="5">
        <v>2</v>
      </c>
      <c r="D5" s="65">
        <v>3</v>
      </c>
    </row>
    <row r="6" spans="1:4" ht="24.75" customHeight="1" thickTop="1">
      <c r="A6" s="66">
        <v>1</v>
      </c>
      <c r="B6" s="49" t="s">
        <v>30</v>
      </c>
      <c r="C6" s="36">
        <v>58.25</v>
      </c>
      <c r="D6" s="77">
        <v>68.62</v>
      </c>
    </row>
    <row r="7" spans="1:4" ht="24.75" customHeight="1">
      <c r="A7" s="62">
        <v>2</v>
      </c>
      <c r="B7" s="46" t="s">
        <v>41</v>
      </c>
      <c r="C7" s="34">
        <v>69.17</v>
      </c>
      <c r="D7" s="78">
        <v>83.62</v>
      </c>
    </row>
    <row r="8" spans="1:4" ht="24.75" customHeight="1">
      <c r="A8" s="62">
        <v>3</v>
      </c>
      <c r="B8" s="48" t="s">
        <v>1</v>
      </c>
      <c r="C8" s="34">
        <v>83.31</v>
      </c>
      <c r="D8" s="78">
        <v>65.13</v>
      </c>
    </row>
    <row r="9" spans="1:4" ht="24.75" customHeight="1">
      <c r="A9" s="62">
        <v>4</v>
      </c>
      <c r="B9" s="48" t="s">
        <v>2</v>
      </c>
      <c r="C9" s="34">
        <v>76.58</v>
      </c>
      <c r="D9" s="78">
        <v>80.51</v>
      </c>
    </row>
    <row r="10" spans="1:4" ht="24.75" customHeight="1">
      <c r="A10" s="62">
        <v>5</v>
      </c>
      <c r="B10" s="46" t="s">
        <v>3</v>
      </c>
      <c r="C10" s="34">
        <v>83.09</v>
      </c>
      <c r="D10" s="78">
        <v>73.3</v>
      </c>
    </row>
    <row r="11" spans="1:4" ht="24.75" customHeight="1">
      <c r="A11" s="62">
        <v>6</v>
      </c>
      <c r="B11" s="46" t="s">
        <v>42</v>
      </c>
      <c r="C11" s="34">
        <v>43.13</v>
      </c>
      <c r="D11" s="78">
        <v>44.54</v>
      </c>
    </row>
    <row r="12" spans="1:4" ht="24.75" customHeight="1">
      <c r="A12" s="62">
        <v>7</v>
      </c>
      <c r="B12" s="46" t="s">
        <v>43</v>
      </c>
      <c r="C12" s="34">
        <v>67.86</v>
      </c>
      <c r="D12" s="78">
        <v>67.28</v>
      </c>
    </row>
    <row r="13" spans="1:4" ht="24.75" customHeight="1">
      <c r="A13" s="62">
        <v>8</v>
      </c>
      <c r="B13" s="46" t="s">
        <v>7</v>
      </c>
      <c r="C13" s="34">
        <v>89.26</v>
      </c>
      <c r="D13" s="78">
        <v>91.3</v>
      </c>
    </row>
    <row r="14" spans="1:4" ht="24.75" customHeight="1">
      <c r="A14" s="62">
        <v>9</v>
      </c>
      <c r="B14" s="46" t="s">
        <v>13</v>
      </c>
      <c r="C14" s="34">
        <v>58.02</v>
      </c>
      <c r="D14" s="78">
        <v>63.43</v>
      </c>
    </row>
    <row r="15" spans="1:4" ht="24.75" customHeight="1">
      <c r="A15" s="62">
        <v>10</v>
      </c>
      <c r="B15" s="46" t="s">
        <v>9</v>
      </c>
      <c r="C15" s="34">
        <v>55.7</v>
      </c>
      <c r="D15" s="78">
        <v>86.59</v>
      </c>
    </row>
    <row r="16" spans="1:4" ht="24.75" customHeight="1">
      <c r="A16" s="62">
        <v>11</v>
      </c>
      <c r="B16" s="46" t="s">
        <v>44</v>
      </c>
      <c r="C16" s="34">
        <v>70.44</v>
      </c>
      <c r="D16" s="78">
        <v>72.42</v>
      </c>
    </row>
    <row r="17" spans="1:4" ht="24.75" customHeight="1">
      <c r="A17" s="62">
        <v>12</v>
      </c>
      <c r="B17" s="46" t="s">
        <v>26</v>
      </c>
      <c r="C17" s="34">
        <v>0</v>
      </c>
      <c r="D17" s="78">
        <v>0</v>
      </c>
    </row>
    <row r="18" spans="1:4" ht="24.75" customHeight="1">
      <c r="A18" s="62">
        <v>13</v>
      </c>
      <c r="B18" s="46" t="s">
        <v>22</v>
      </c>
      <c r="C18" s="34">
        <v>81.81</v>
      </c>
      <c r="D18" s="78">
        <v>80.11</v>
      </c>
    </row>
    <row r="19" spans="1:4" ht="24.75" customHeight="1">
      <c r="A19" s="62">
        <v>14</v>
      </c>
      <c r="B19" s="46" t="s">
        <v>45</v>
      </c>
      <c r="C19" s="34">
        <v>100</v>
      </c>
      <c r="D19" s="78">
        <v>100</v>
      </c>
    </row>
    <row r="20" spans="1:4" ht="31.5" customHeight="1" thickBot="1">
      <c r="A20" s="144" t="s">
        <v>0</v>
      </c>
      <c r="B20" s="145"/>
      <c r="C20" s="121">
        <v>67.01</v>
      </c>
      <c r="D20" s="122">
        <v>71.51</v>
      </c>
    </row>
    <row r="21" spans="1:3" ht="13.5">
      <c r="A21" s="130" t="s">
        <v>65</v>
      </c>
      <c r="B21" s="130"/>
      <c r="C21" s="130"/>
    </row>
    <row r="22" spans="1:4" ht="12.75">
      <c r="A22" s="126" t="s">
        <v>96</v>
      </c>
      <c r="B22" s="126"/>
      <c r="C22" s="126"/>
      <c r="D22" s="126"/>
    </row>
  </sheetData>
  <mergeCells count="8">
    <mergeCell ref="A22:D22"/>
    <mergeCell ref="D3:D4"/>
    <mergeCell ref="A1:D1"/>
    <mergeCell ref="A21:C21"/>
    <mergeCell ref="A20:B20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2013-04-08T12:12:38Z</cp:lastPrinted>
  <dcterms:created xsi:type="dcterms:W3CDTF">2001-11-26T11:42:29Z</dcterms:created>
  <dcterms:modified xsi:type="dcterms:W3CDTF">2013-06-24T12:00:04Z</dcterms:modified>
  <cp:category/>
  <cp:version/>
  <cp:contentType/>
  <cp:contentStatus/>
</cp:coreProperties>
</file>