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4965" tabRatio="601" firstSheet="20" activeTab="24"/>
  </bookViews>
  <sheets>
    <sheet name="letalitet" sheetId="1" r:id="rId1"/>
    <sheet name="interna letalitet" sheetId="2" r:id="rId2"/>
    <sheet name="hirurgija letalitet" sheetId="3" r:id="rId3"/>
    <sheet name="ГИН леталитет" sheetId="4" r:id="rId4"/>
    <sheet name="педијатрија лет." sheetId="5" r:id="rId5"/>
    <sheet name="обдукције" sheetId="6" r:id="rId6"/>
    <sheet name="interna obdukcije" sheetId="7" r:id="rId7"/>
    <sheet name="hirurgija obdukcije" sheetId="8" r:id="rId8"/>
    <sheet name="ГИН обдукције" sheetId="9" r:id="rId9"/>
    <sheet name="педиј.обдукције" sheetId="10" r:id="rId10"/>
    <sheet name="дужина лечења" sheetId="11" r:id="rId11"/>
    <sheet name="interna duzinalec." sheetId="12" r:id="rId12"/>
    <sheet name="hirurgija duz.lec." sheetId="13" r:id="rId13"/>
    <sheet name="ГИН дужина лечења" sheetId="14" r:id="rId14"/>
    <sheet name="пед. дужина леч." sheetId="15" r:id="rId15"/>
    <sheet name="инфаркт" sheetId="16" r:id="rId16"/>
    <sheet name="ЦВИ" sheetId="17" r:id="rId17"/>
    <sheet name="умрли оперисани и неопер." sheetId="18" r:id="rId18"/>
    <sheet name="преоп.дани" sheetId="19" r:id="rId19"/>
    <sheet name="царски рез" sheetId="20" r:id="rId20"/>
    <sheet name="operacije  кардиохир odrasl %" sheetId="21" r:id="rId21"/>
    <sheet name="кардиохир.подаци одрасли" sheetId="22" r:id="rId22"/>
    <sheet name="подаци кардиох.деца" sheetId="23" r:id="rId23"/>
    <sheet name="КАРДИОХ.ДЕЦА" sheetId="24" r:id="rId24"/>
    <sheet name="URGENTNA" sheetId="25" r:id="rId25"/>
    <sheet name="БЕЗБЕДНОСТ" sheetId="26" r:id="rId26"/>
    <sheet name="БОЛНИЧКЕ ИНФЕКЦИЈЕ" sheetId="27" r:id="rId27"/>
    <sheet name="ИНФЕКЦ. ОПЕРАТИВ. МЕСТА" sheetId="28" r:id="rId28"/>
    <sheet name="СПЕЦИЈАЛИСТИЧ." sheetId="29" r:id="rId29"/>
    <sheet name="internaspec." sheetId="30" r:id="rId30"/>
    <sheet name="hirurg.spec." sheetId="31" r:id="rId31"/>
    <sheet name="pedij.spec." sheetId="32" r:id="rId32"/>
    <sheet name="GIN spec." sheetId="33" r:id="rId33"/>
    <sheet name="psihijatrija spec." sheetId="34" r:id="rId34"/>
    <sheet name="STR.USAVRSAVANJE" sheetId="35" r:id="rId35"/>
  </sheets>
  <definedNames/>
  <calcPr fullCalcOnLoad="1"/>
</workbook>
</file>

<file path=xl/sharedStrings.xml><?xml version="1.0" encoding="utf-8"?>
<sst xmlns="http://schemas.openxmlformats.org/spreadsheetml/2006/main" count="1461" uniqueCount="348">
  <si>
    <t>ЗДРАВСТВЕНА УСТАНОВА</t>
  </si>
  <si>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</si>
  <si>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</si>
  <si>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</si>
  <si>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</si>
  <si>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</si>
  <si>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</si>
  <si>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</si>
  <si>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</si>
  <si>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БРОЈ ИСПИСАНИХ БОЛЕСНИКА</t>
  </si>
  <si>
    <t>ИНСТИТУТ ЗА НЕОНАТОЛОГИЈУ</t>
  </si>
  <si>
    <t>ИНСТИТУТ ЗА РЕХАБИЛИТАЦИЈУ</t>
  </si>
  <si>
    <t>Ред.бр.</t>
  </si>
  <si>
    <t>СТОПА ЛЕТАЛИТЕТА</t>
  </si>
  <si>
    <t>БРОЈ ПОСТЕЉА</t>
  </si>
  <si>
    <t>Ред.    бр.</t>
  </si>
  <si>
    <t>ЛЕТАЛИТЕТ У БОЛНИЦАМА У БЕОГРАДУ</t>
  </si>
  <si>
    <t>БРОЈ ДАНА БОЛНИЧКОГ ЛЕЧЕЊА</t>
  </si>
  <si>
    <t>Педијатријска срчана хирургија</t>
  </si>
  <si>
    <t>Валвуларне срчане операције</t>
  </si>
  <si>
    <t>ИНСТИТУТ ЗА КАРДИОВАСКУЛАРНЕ БОЛЕСТИ "ДЕДИЊЕ"</t>
  </si>
  <si>
    <t>Коронарни by pass graft (CABG )</t>
  </si>
  <si>
    <t>Уградња Pace maker-a</t>
  </si>
  <si>
    <t>Уградња AC stenta</t>
  </si>
  <si>
    <t>Перкутана транслуминална коронарна ангиопластика (PTCA)</t>
  </si>
  <si>
    <t>ПРОСЕЧНА ДУЖИНА БОЛНИЧКОГ ЛЕЧЕЊА</t>
  </si>
  <si>
    <t>ПРОЦЕНАТ ПОНОВНИХ ХОСПИТАЛИЗАЦИЈА</t>
  </si>
  <si>
    <t>ПРОСЕЧАН БРОЈ ДАНА ПРЕОПЕРАТИВНОГ ЛЕЧЕЊА</t>
  </si>
  <si>
    <t>УКУПНО ЗА УСТАНОВУ</t>
  </si>
  <si>
    <t>КЦС - ИНСТИТУТ ЗА КАРДИОВАСКУЛАРНЕ БОЛЕСТИ</t>
  </si>
  <si>
    <t>БРОЈ УМРЛИХ У ТОКУ ПРВИХ 48 САТИ ОД ПРИЈЕМА У БОЛНИЦУ</t>
  </si>
  <si>
    <t>УКУПАН БРОЈ УМРЛИХ</t>
  </si>
  <si>
    <t>ПРОЦЕНАТ УМРЛИХ У ТОКУ ПРВИХ 48 САТИ ОД ПРИЈЕМА У БОЛНИЦУ</t>
  </si>
  <si>
    <t>СПЕЦИЈАЛНА БОЛНИЦА ЗА БОЛЕСТИ ЗАВИСНОСТИ</t>
  </si>
  <si>
    <t>СПЕЦИЈАЛНА БОЛНИЦА ЗА ПСИХИЈАТРИЈСКЕ БОЛЕСТИ "ДР Л. ЛАЗАРЕВИЋ"</t>
  </si>
  <si>
    <t>СПЕЦ.БОЛ.ЗА ЦЕРЕБРАЛНУ ПАРАЛИЗУ И  РАЗВОЈНУ НЕУРОЛОГИЈУ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</si>
  <si>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</si>
  <si>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</si>
  <si>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</si>
  <si>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КЛИНИКА ЗА РЕХАБИЛИТАЦИЈУ "ДР М.ЗОТОВИЋ"</t>
  </si>
  <si>
    <t>СПЕЦИЈАЛНА БОЛНИЦА ЗА ЕНДЕМСКУ НЕФРОПАТИЈУ  ЛАЗАРЕВАЦ</t>
  </si>
  <si>
    <t>ЗАВОД ЗА ПСИХОФИЗИОЛОШКЕ ПОРЕМЕЋАЈЕВИ ГОВОРНУ ПАТОЛОГИЈУ</t>
  </si>
  <si>
    <t>СПЕЦИЈАЛНА БОЛНИЦА ЗА ИНТЕРНЕ БОЛЕСТИ МЛАДЕНОВАЦ</t>
  </si>
  <si>
    <t>ИНСТИТУТ ЗА ОРТОПЕДСКО- ХИРУРШКЕ БОЛЕСТИ "БАЊИЦА"</t>
  </si>
  <si>
    <t>КЛИНИЧКИ ЦEНТАР СРБИЈЕ</t>
  </si>
  <si>
    <t>КБЦ "ДР ДРАГИША МИШОВИЋ-ДЕДИЊЕ"</t>
  </si>
  <si>
    <t>ИНСТИТУТ ЗА ОНКОЛОГИЈУ И РАДИОЛОГИЈУ СРБИЈЕ</t>
  </si>
  <si>
    <t>ЗАВОД ЗА ЗДРАВСТВЕНУ ЗАШТИТУ СТУДЕНАТА</t>
  </si>
  <si>
    <t>(ниво установе)</t>
  </si>
  <si>
    <r>
      <t>ЛЕТАЛИТЕТ У БОЛНИЦАМА У БЕОГРАДУ</t>
    </r>
    <r>
      <rPr>
        <b/>
        <sz val="12"/>
        <color indexed="8"/>
        <rFont val="Arial"/>
        <family val="0"/>
      </rPr>
      <t>*</t>
    </r>
  </si>
  <si>
    <t>**Болница није доставила податке</t>
  </si>
  <si>
    <t>УКУПАН БРОЈ УМРЛИХ УПУЋЕНИХ НА ОБДУКЦИЈУ</t>
  </si>
  <si>
    <t>БРОЈ КЛИНИЧКИХ ДИЈАГНОЗА УЗРОКА СМРТИ КОЈЕ СУ ПОТВРЂЕНЕ ОБДУКЦИЈОМ</t>
  </si>
  <si>
    <t>ПРОЦЕНАТ ПОДУДАРНОСТИ КЛИНИЧКИХ И ОБДУКЦИОНИХ ДИЈАГНОЗА</t>
  </si>
  <si>
    <t>ПРОЦЕНАТ ОБДУКОВАНИХ</t>
  </si>
  <si>
    <t>ИЗВЕШТАЈ О БРОЈУ ОБДУКОВАНИХ И ПОДУДАРНОСТИ КЛИНИЧКИХ И ОБДУКЦИОНИХ ДИЈАГНОЗА У БОЛНИЦАМА У БЕОГРАДУ</t>
  </si>
  <si>
    <r>
      <t>ИНСТИТУТ ЗА ОРТОПЕДСКО- ХИРУРШКЕ БОЛЕСТИ "БАЊИЦА"</t>
    </r>
    <r>
      <rPr>
        <b/>
        <sz val="7"/>
        <rFont val="Arial"/>
        <family val="0"/>
      </rPr>
      <t>*</t>
    </r>
  </si>
  <si>
    <t>70,6**</t>
  </si>
  <si>
    <t>СПЕЦИЈАЛНА БОЛНИЦА ЗА ЦЕРЕБРОВАСКУЛАРНЕ БОЛЕСТИ "СВЕТИ САВА"</t>
  </si>
  <si>
    <t>СПЕЦИЈАЛНА БОЛИЦАЗА ЦЕРЕБРАЛНУ ПАРАЛИЗУ И  РАЗВОЈНУ НЕУРОЛОГИЈУ</t>
  </si>
  <si>
    <t xml:space="preserve">** Од 48 упућених на обдукцију, добијено је 17 обдукционих налаза, од којих је 12 подударно. </t>
  </si>
  <si>
    <t>БРОЈ МЕДИЦИНСКИХ СЕСТАРА ПО ЗАУЗЕТОЈ ПОСТЕЉИ</t>
  </si>
  <si>
    <t>ПРОЦЕНАТ ПАЦИЈЕНАТА УПУЋЕНИХ У ДРУГЕ ЗДРАВСТВЕНЕ УСТАНОВЕ</t>
  </si>
  <si>
    <t>ИЗВЕШТАЈ О ПРОСЕЧНОЈ ДУЖИНИ БОЛНИЧКОГ ЛЕЧЕЊА, БРОЈУ МЕДИЦИНСКИХ СЕСТАРА ПО ЗАУЗЕТОЈ ПОСТЕЉИ И ПРОЦЕНТУ ПАЦИЈЕНАТА УПУЋЕНИХ У ДРУГЕ ЗДРАВСТВЕНЕ УСТАНОВЕ У БОЛНИЦАМА У БЕОГРАДУ</t>
  </si>
  <si>
    <t>БРОЈ ПАЦИЈЕНАТА УПУЋЕНИХ У ДРУГЕ ЗДРАВСТВЕНЕ УСТАНОВЕ</t>
  </si>
  <si>
    <t>СПЕЦИЈАЛНА БОЛНИЦАЗА ЦЕРЕБРАЛНУ ПАРАЛИЗУ И  РАЗВОЈНУ НЕУРОЛОГИЈУ</t>
  </si>
  <si>
    <r>
      <t>344</t>
    </r>
    <r>
      <rPr>
        <sz val="8"/>
        <rFont val="Arial"/>
        <family val="0"/>
      </rPr>
      <t>**</t>
    </r>
  </si>
  <si>
    <t>* 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</si>
  <si>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r>
      <t>(ниво установе)</t>
    </r>
    <r>
      <rPr>
        <b/>
        <sz val="10"/>
        <rFont val="Arial"/>
        <family val="0"/>
      </rPr>
      <t>*</t>
    </r>
  </si>
  <si>
    <r>
      <t>**</t>
    </r>
    <r>
      <rPr>
        <sz val="8"/>
        <rFont val="Arial"/>
        <family val="2"/>
      </rPr>
      <t xml:space="preserve"> Због реновирања Институт је радио са смањеним постељним фондом</t>
    </r>
  </si>
  <si>
    <t>(интернистичке гране медицине)</t>
  </si>
  <si>
    <t>ЗАВОД ЗА ПСИХОФИЗИОЛОШКЕ ПОРЕМЕЋАЈЕ И ГОВОРНУ ПАТОЛОГИЈУ</t>
  </si>
  <si>
    <t>38,96</t>
  </si>
  <si>
    <t>53,85</t>
  </si>
  <si>
    <t>18,18</t>
  </si>
  <si>
    <t>31,19</t>
  </si>
  <si>
    <t>34,71</t>
  </si>
  <si>
    <t>* Нису укључени подаци о леченим и умрлим пацијентима на геријатријским и психијатријским одељењима у клиничко-болничким центрима.</t>
  </si>
  <si>
    <t>7,69</t>
  </si>
  <si>
    <t>4,10</t>
  </si>
  <si>
    <t>4,17</t>
  </si>
  <si>
    <t>33,33</t>
  </si>
  <si>
    <t>25,49</t>
  </si>
  <si>
    <t>66,67</t>
  </si>
  <si>
    <t>26,67</t>
  </si>
  <si>
    <t>12,28</t>
  </si>
  <si>
    <t>12,90</t>
  </si>
  <si>
    <t>(хируршке гране медицине)</t>
  </si>
  <si>
    <t>(гинекологија и акушерство)</t>
  </si>
  <si>
    <t>50,0</t>
  </si>
  <si>
    <t>57,14</t>
  </si>
  <si>
    <t xml:space="preserve">БРОЈ МЕДИЦИНСКИХ СЕСТАРА </t>
  </si>
  <si>
    <t>Р.    бр.</t>
  </si>
  <si>
    <t>ИНСТИТУТ ЗА КАРДИОВАСКУЛАРНЕ БОЛЕСТИ ДЕДИЊЕ</t>
  </si>
  <si>
    <t>* Нису укључени подаци о леченим и умрлим пацијентима на неонатолошким одељењима при породилиштима.</t>
  </si>
  <si>
    <r>
      <t>КБЦ "ДР ДРАГИША МИШОВИЋ-ДЕДИЊЕ"</t>
    </r>
    <r>
      <rPr>
        <b/>
        <sz val="7"/>
        <rFont val="Arial"/>
        <family val="0"/>
      </rPr>
      <t>*</t>
    </r>
  </si>
  <si>
    <t>*Породилиште није радило током целе године</t>
  </si>
  <si>
    <r>
      <t>26</t>
    </r>
    <r>
      <rPr>
        <sz val="8"/>
        <rFont val="Arial"/>
        <family val="0"/>
      </rPr>
      <t>**</t>
    </r>
  </si>
  <si>
    <t>*Због реновирања Институт је радио са смањеним постељним фондом</t>
  </si>
  <si>
    <r>
      <t>148</t>
    </r>
    <r>
      <rPr>
        <sz val="8"/>
        <rFont val="Arial"/>
        <family val="0"/>
      </rPr>
      <t>*</t>
    </r>
  </si>
  <si>
    <t>БРОЈ ИСПИСАНИХ БОЛЕСНИКА СА ДИЈАГНОЗОМ ИНФАРКТА МИОКАРДА</t>
  </si>
  <si>
    <t>БРОЈ УМРЛИХ ОД ИНФАРКТА МИОКАРДА У ТОКУ ПРВИХ 48 САТИ ОД ПРИЈЕМА У БОЛНИЦУ</t>
  </si>
  <si>
    <t>УКУПАН БРОЈ УМРЛИХ ОД ИНФАРКТА МИОКАРДА</t>
  </si>
  <si>
    <t>СТОПА ЛЕТАЛИТЕТА ЗА ИНФАРКТ МИОКАРДА</t>
  </si>
  <si>
    <t>ПРОЦЕНАТ УМРЛИХ ОД ИНФАРКТА МИОКАРДА У ТОКУ ПРВИХ 48 САТИ ОД ПРИЈЕМА У БОЛНИЦУ</t>
  </si>
  <si>
    <t>БРОЈ ДАНА БОЛНИЧКОГ ЛЕЧЕЊА ЗА ИНФАРКТ МИОКАРДА</t>
  </si>
  <si>
    <t>ПРОСЕЧНА ДУЖИНА БОЛНИЧКОГ ЛЕЧЕЊА ЗА ИНФАРКТ МИОКАРДА</t>
  </si>
  <si>
    <t>КЛИНИКА ЗА РЕХАБИЛИТАЦИЈУ "ДР М. ЗОТОВИЋ"</t>
  </si>
  <si>
    <t>ИЗВЕШТАЈ О УМРЛИМ ОПЕРИСАНИМ И НЕОПЕРИСАНИМ ПАЦИЈЕНТИМА У  БОЛНИЦАМА У БЕОГРАДУ</t>
  </si>
  <si>
    <t>БРОЈ ИСПИСАНИХ ОПЕРИСАНИХ ПАЦИЈЕНАТА</t>
  </si>
  <si>
    <t>БРОЈ ИСПИСАНИХ НЕОПЕРИСАНИХ ПАЦИЈЕНАТА</t>
  </si>
  <si>
    <t>БРОЈ УМРЛИХ ОПЕРИСАНИХ ПАЦИЈЕНАТА</t>
  </si>
  <si>
    <t>БРОЈ УМРЛИХ НЕОПЕРИСАНИХ ПАЦИЈЕНАТА</t>
  </si>
  <si>
    <t>СТОПА ЛЕТАЛИТЕТА ОПЕРИСАНИХ ПАЦИЈЕНАТА</t>
  </si>
  <si>
    <t>СТОПА ЛЕТАЛИТЕТА НЕОПЕРИСАНИХ ПАЦИЈЕНАТА</t>
  </si>
  <si>
    <t>ИЗВЕШТАЈ О ПРОСЕЧНОМ БРОЈУ ПРЕОПЕРАТИВНИХ ДАНА ЛЕЧЕЊА И ОПЕРИСАНИХ ПАЦИЈЕНАТА ПО ХИРУРГУ У  БОЛНИЦАМА У БЕОГРАДУ</t>
  </si>
  <si>
    <t>БРОЈ ХИРУРШКИХ ИНТЕРВЕНЦИЈА ОБАВЉЕНИХ У ХИРУРШКИМ САЛАМА</t>
  </si>
  <si>
    <t>БРОЈ ОПЕРИСАНИХ ПАЦИЈЕНАТА У ОПШТОЈ, СПИНАЛНОЈ, ЕПИДУРАЛНОЈ АНЕСТЕЗИЈИ</t>
  </si>
  <si>
    <t>БРОЈ ПРЕОПЕРАТИВНИХ ДАНА ЛЕЧЕЊА ЗА СВЕ ХИРУРШКЕ ИНТЕРВЕНЦИЈЕ ОБАВЉЕНЕ У ХИРУРШКИМ САЛАМА</t>
  </si>
  <si>
    <t>БРОЈ ЛЕКАРА УКЉУЧЕНИХ У ОПЕРАТИВНИ ПРОГРАМ</t>
  </si>
  <si>
    <t>ПРОСЕЧАН БРОЈ ОПЕРИСАНИХ ПАЦИЈЕНАТА У ОПШТОЈ, СПИНАЛНОЈ, ЕПИДУРАЛНОЈ АНЕСТЕЗИЈИ ПО ХИРУРГУ</t>
  </si>
  <si>
    <t>ПРОСЕЧАН БРОЈ ПРЕОПЕРАТИВ-НИХ ДАНА</t>
  </si>
  <si>
    <t>ГИНЕКОЛОШКО-АКУШЕРСКА КЛИНИКА "НАРОДНИ ФРОНТ"</t>
  </si>
  <si>
    <t>ИЗВЕШТАЈ О БРОЈУ ПОРОЂАЈА ОБАВЉЕНИХ ЦАРСКИМ РЕЗОМ, ПОВРЕДА ПОРОДИЉА И ТОКОМ ПОРОЂАЈА, УМРЛИХ ТРУДНИЦА И ПОРОДИЉА И ЖИВОРОЂЕНЕ ДЕЦЕ УМРЛЕ ТОКОМ ХОСПИТАЛИЗАЦИЈЕ У БОЛНИЦАМА У БЕОГРАДУ</t>
  </si>
  <si>
    <t>БРОЈ ПОРОЂАЈА ОБАВЉЕНИХ ЦАРСКИМ РЕЗОМ</t>
  </si>
  <si>
    <t>БРОЈ ПОВРЕДА ПОРОДИЉА НАСТАЛИХ ПРИ ПОРОЂАЈУ</t>
  </si>
  <si>
    <t>БРОЈ ПОВРЕДА НОВОРОЂЕНЧАДИ НАСТАЛИХ ПРИ ПОРОЂАЈУ</t>
  </si>
  <si>
    <t>БРОЈ ЖИВОРОЂЕНЕ ДЕЦЕ УМРЛЕ ДО ОТПУСТА ИЗ БОЛНИЦЕ</t>
  </si>
  <si>
    <t>ПРОЦЕНАТ ПОРОЂАЈА ОБАВЉЕНИХ ЦАРСКИМ РЕЗОМ</t>
  </si>
  <si>
    <r>
      <t>ПОКАЗАТЕЉИ КВАЛИТЕТА РАДА НА КАРДИОХИРУРГИЈИ У БОЛНИЦАМА У БЕОГРАДУ</t>
    </r>
    <r>
      <rPr>
        <b/>
        <sz val="12"/>
        <color indexed="8"/>
        <rFont val="Arial"/>
        <family val="2"/>
      </rPr>
      <t xml:space="preserve">                      </t>
    </r>
  </si>
  <si>
    <t>СТОПА ИНЦИДЕНЦИЈЕ ИНФЕКЦИЈА ОПЕРАТИВНОГ МЕСТА</t>
  </si>
  <si>
    <t>СМРТНОСТ У ТОКУ И 48 САТИ ПОСЛЕ ИНТЕРВЕНЦИЈЕ/ ПРОЦЕДУРЕ</t>
  </si>
  <si>
    <t>НАЗИВ ИНТЕРВЕНЦИЈЕ/ ПРОЦЕДУРЕ</t>
  </si>
  <si>
    <t>БРОЈ ИЗВРШЕНИХ ИНТЕРВЕНЦИЈА/ ПРОЦЕДУРА</t>
  </si>
  <si>
    <t>БРОЈ УМРЛИХ У ТОКУ И 48 САТИ ПОСЛЕ ИНТЕРВЕНЦИЈЕ/ ПРОЦЕДУРЕ</t>
  </si>
  <si>
    <t>БРОЈ ПРЕОПЕРАТИВНИХ ДАНА ЛЕЧЕЊА</t>
  </si>
  <si>
    <t>БРОЈ ОПЕРИСАНИХ ПАЦИЈЕНАТА СА ИНФЕКЦИЈОМ ОПЕРАТИВНОГ МЕСТА</t>
  </si>
  <si>
    <r>
      <t>ПОКАЗАТЕЉИ КВАЛИТЕТА РАДА НА ДЕЧЈОЈ КАРДИОХИРУРГИЈИ У БОЛНИЦАМА У БЕОГРАДУ</t>
    </r>
    <r>
      <rPr>
        <b/>
        <sz val="12"/>
        <color indexed="8"/>
        <rFont val="Arial"/>
        <family val="2"/>
      </rPr>
      <t xml:space="preserve">                      </t>
    </r>
  </si>
  <si>
    <t>ИЗВЕШТАЈ О ПОКАЗАТЕЉИМА КВАЛИТЕТА КОЈИ СЕ ПРАТЕ У СПЕЦИЈАЛИСТИЧКО-КОНСУЛТАТИВНИМ СЛУЖБАМА  У БОЛНИЦАМА У БЕОГРАДУ</t>
  </si>
  <si>
    <t>УКУПАН БРОЈ ПРВИХ ПРЕГЛЕДА</t>
  </si>
  <si>
    <t>БРОЈ ПАЦИЈЕНАТА КОЈИ СУ ИМАЛИ ЗАКАЗАН ПРЕГЛЕД</t>
  </si>
  <si>
    <t>ПРОСЕЧНА ДУЖИНА ЧЕКАЊА НА ЗАКАЗАН ПРВИ ПРЕГЛЕД</t>
  </si>
  <si>
    <t>ПРОЦЕНАТ ЗАКАЗАНИХ ПРВИХ ПОСЕТА У ОДНОСУ НА УКУПАН БРОЈ ПРВИХ ПОСЕТА</t>
  </si>
  <si>
    <t>УКУПАН БРОЈ САТИ У НЕДЕЉИ КАДА СЛУЖБА РАДИ ПОПОДНЕ</t>
  </si>
  <si>
    <t>БРОЈ ДАНА У МЕСЕЦУ КАДА ЈЕ ОМОГУЋЕНО ЗАКАЗИВАЊЕ СПЕЦ.-КОНС. ПРЕГЛЕДА</t>
  </si>
  <si>
    <t>УКУПНА ДУЖИНА ЧЕКАЊА НА ЗАКАЗАН ПРВИ ПРЕГЛЕД</t>
  </si>
  <si>
    <t>4,70</t>
  </si>
  <si>
    <t>76,89</t>
  </si>
  <si>
    <t>22,00</t>
  </si>
  <si>
    <t>17,55</t>
  </si>
  <si>
    <t>4,62</t>
  </si>
  <si>
    <t>49,36</t>
  </si>
  <si>
    <t>18,08</t>
  </si>
  <si>
    <t>54,26</t>
  </si>
  <si>
    <t>31,05</t>
  </si>
  <si>
    <t>30,52</t>
  </si>
  <si>
    <t>42,81</t>
  </si>
  <si>
    <t>85,58</t>
  </si>
  <si>
    <t>33,65</t>
  </si>
  <si>
    <t>21,02</t>
  </si>
  <si>
    <t>39,93</t>
  </si>
  <si>
    <t>86,78</t>
  </si>
  <si>
    <t>29,48</t>
  </si>
  <si>
    <t>65,08</t>
  </si>
  <si>
    <t>14,91</t>
  </si>
  <si>
    <t>41,98</t>
  </si>
  <si>
    <t>0,19</t>
  </si>
  <si>
    <t>18,94</t>
  </si>
  <si>
    <t>92,38</t>
  </si>
  <si>
    <t>45,16</t>
  </si>
  <si>
    <t>38,44</t>
  </si>
  <si>
    <t>56,60</t>
  </si>
  <si>
    <t>21,26</t>
  </si>
  <si>
    <t>50,69</t>
  </si>
  <si>
    <t>22,89</t>
  </si>
  <si>
    <t>40,82</t>
  </si>
  <si>
    <t>94,49</t>
  </si>
  <si>
    <t xml:space="preserve">ИНСТИТУТ ЗА ЗДРАВСТВЕНУ ЗАШТИТУ МАЈКЕ И ДЕТЕТА СРБИЈЕ </t>
  </si>
  <si>
    <t>ИНСТИТУТ ЗА ОРТОПЕДСКО-ХИРУРШКЕ БОЛЕСТИ "БАЊИЦА"</t>
  </si>
  <si>
    <t>СПЕЦИЈАЛНА БОЛНИЦА ЗА ЦЕРЕБРАЛНУ ПАРАЛИЗУ И РАЗВОЈНУ НЕУРОЛОГИЈУ</t>
  </si>
  <si>
    <t>КЛИНИЧКИ ЦЕНТАР СРБИЈЕ</t>
  </si>
  <si>
    <t>ЗАВОД ЗА ПСИХОФИЗИОЛОШКЕ ПОРЕМЕЋАЈЕ И ГОВОРНУ ПАТОЛОГИЈУ "ПРОФ ДР ЦВЕТКО БРАЈОВИЋ"</t>
  </si>
  <si>
    <r>
      <t>*</t>
    </r>
    <r>
      <rPr>
        <sz val="8"/>
        <rFont val="Arial"/>
        <family val="2"/>
      </rPr>
      <t>Заказивање специјалистичко-консултативних  прегледа не врши се у:Специјалној болници за цереброваскуларна обољења "Свети Сава", Заводу за здравствену заштиту студената, Институту за онкологију и радиологију Србије, Институту за ментално здравље.</t>
    </r>
  </si>
  <si>
    <t>Заказивање специјалистичко-консултативних  прегледа не врши се у: Институту за онкологију и радиологију Србије, Институту за здравствену заштиту мајке и детета Србије.</t>
  </si>
  <si>
    <t>*Заказивање специјалистичко-консултативних  прегледа не врши се у: Клиници за неурологију и психијатрију за децу и омладину, Институту за здравствену заштиту мајке и детета Србије, Специјалној болници за церебралну парализу и развојну неурологију.</t>
  </si>
  <si>
    <r>
      <t>(гинекологија и акушерство)</t>
    </r>
    <r>
      <rPr>
        <b/>
        <sz val="10"/>
        <rFont val="Arial"/>
        <family val="0"/>
      </rPr>
      <t>*</t>
    </r>
  </si>
  <si>
    <t xml:space="preserve">*Заказивање специјалистичких-консултативних прегледа не врши се у: Клиничком центру Србије, Специјалној болници за психијатријске болести "Др Лаза Лазаревић", Институту за ментално здравље, Специјалној болници за болести зависности </t>
  </si>
  <si>
    <t>ПОКАЗАТЕЉИ КВАЛИТЕТА РАДА ЗА ОБЛАСТ БЕЗБЕДНОСТ ПАЦИЈЕНТА У БОЛНИЦАМА У БЕОГРАДУ</t>
  </si>
  <si>
    <t>БРОЈ ПАДОВА И ПОВРЕДА ПАЦИЈЕНТА</t>
  </si>
  <si>
    <t>БРОЈ ЛЕЖЕЋИХ ПАЦИЈЕНАТА СА ДЕКУБИТАЛНИМ РАНАМА</t>
  </si>
  <si>
    <t>БРОЈ КОМПЛИКАЦИЈА УСЛЕД ДАВАЊА АНЕСТЕЗИЈЕ</t>
  </si>
  <si>
    <t>БРОЈ ПОНОВЉЕНИХ ОПЕРАЦИЈА У ИСТОЈ РЕГИЈИ</t>
  </si>
  <si>
    <t>БРОЈ МЕХАНИЧКИХ ЈАТРОГЕНИХ ОШТЕЋЕЊА УСЛЕД ХИРУРШКИХ ИНТЕРВЕНЦИЈА</t>
  </si>
  <si>
    <t>БРОЈ ТРОМБОЕМБО-ЛИЈСКИХ КОМПЛИКАЦИЈА</t>
  </si>
  <si>
    <t>ПОКАЗАТЕЉИ КВАЛИТЕТА РАДА ЗА ОБЛАСТ СВИХ БОЛНИЧКИХ ИНФЕКЦИЈА НА ЈЕДИНИЦИ ИНТЕНЗИВНЕ НЕГЕ И ИНФЕКЦИЈА МОКРАЋНОГ СИСТЕМА КОД ПАЦИЈЕНАТА СА КАТЕТЕРОМ НА СВИМ ОДЕЉЕЊИМА У БОЛНИЦАМА У БЕОГРАДУ</t>
  </si>
  <si>
    <t>БРОЈ ХОСПИТАЛИ-ЗОВАНИХ ПАЦИЈЕНАТА НА ЈЕДИНИЦИ ИНТЕНЗИВНЕ НЕГЕ</t>
  </si>
  <si>
    <t>БРОЈ СВИХ БОЛНИЧКИХ ИНФЕКЦИЈА НА ЈЕДИНИЦИ ИНТЕНЗИВНЕ НЕГЕ</t>
  </si>
  <si>
    <t>СТОПА ИНЦИДЕНЦИЈЕ СВИХ БОЛНИЧКИХ ИНФЕКЦИЈА НА ЈЕДИНИЦИ ИНТЕНЗИВНЕ НЕГЕ</t>
  </si>
  <si>
    <t>БРОЈ ПАЦИЈЕНАТА СА БОЛНИЧКОМ ИНФЕКЦИЈОМ МОКРАЋНОГ СИСТЕМА НА СВИМ ОДЕЉЕЊИМА</t>
  </si>
  <si>
    <t>СТОПА ИНЦИДЕНЦИЈЕ БОЛНИЧКИХ ИНФЕКЦИЈА МОКРАЋНОГ СИСТЕМА НА СВИМ ОДЕЉЕЊИМА</t>
  </si>
  <si>
    <t>БРОЈ ХОСПИТАЛИ-ЗОВАНИХ ПАЦИЈЕНАТА СА УРИНАРНИМ КАТЕТЕРОМ НА СВИМ ОДЕЉЕЊИМА</t>
  </si>
  <si>
    <t>ИЗВЕШТАЈ О СТОПИ ИНЦИДЕНЦИЈЕ ИНФЕКЦИЈЕ ОПЕРАТИВНОГ МЕСТА</t>
  </si>
  <si>
    <t>БРОЈ ОПЕРИСАНИХ ПАЦИЈЕНАТА ОДРЕЂЕНЕ КЛАСЕ КОНТАМИНАЦИЈЕ ОПЕРАТИВНОГ МЕСТА</t>
  </si>
  <si>
    <t>БРОЈ ПАЦИЈЕНАТА СА ИНФЕКЦИЈОМ ОПЕРАТИВНОГ МЕСТА ОДРЕЂЕНЕ КЛАСЕ КОНТАМИНАЦИЈЕ</t>
  </si>
  <si>
    <t>КЛАСА КОНТАМИНАЦИЈЕ ОПЕРАТИВНОГ МЕСТА</t>
  </si>
  <si>
    <t>Нераздвојене класе</t>
  </si>
  <si>
    <t>II</t>
  </si>
  <si>
    <t>III</t>
  </si>
  <si>
    <t>IV</t>
  </si>
  <si>
    <t>I</t>
  </si>
  <si>
    <t>ИЗВЕШТАЈ О БРОЈУ ЗБРИНУТИХ ПАЦИЈЕНАТА У РОКУ ОД ЈЕДНОГ САТА И УСПЕШНО СПРОВЕДЕНИМ КАРДИОПУЛМОНАЛНИМ РЕАНИМАЦИЈАМА</t>
  </si>
  <si>
    <t>БРОЈ ПРЕГЛЕДАНИХ ПАЦИЈЕНАТА</t>
  </si>
  <si>
    <t>БРОЈ ПАЦИЈЕНАТА ЗБРИНУТИХ У ТОКУ 1 САТА</t>
  </si>
  <si>
    <t>ПРОЦЕНАТ ЗБРИНУТИХ ПАЦИЈЕНАТА У ТОКУ ЈЕДНОГ САТА</t>
  </si>
  <si>
    <t>*</t>
  </si>
  <si>
    <t>*КБЦ "Бежанијска коса није доставила податке о броју збринутих пацијената у току 1 сата.</t>
  </si>
  <si>
    <t>**</t>
  </si>
  <si>
    <t>* Нису укључени подаци о леченим пацијентима на геријатријским и психијатријским одељењима у клиничко-болничким центрима.</t>
  </si>
  <si>
    <t>УКУПАН БРОЈ ЗАПОСЛЕНИХ</t>
  </si>
  <si>
    <t>БРОЈ РАДИОНИЦА, ЕДУКАТИВНИХ СКУПОВА И СЕМИНАРА ОДРЖАНИХ У ЗУ</t>
  </si>
  <si>
    <t>БРОЈ ЗАПОСЛЕНИХ КОЈИ СУ УЧЕСТВОВАЛИ У ОБНОВИ ЗНАЊА И ВЕШТИНА</t>
  </si>
  <si>
    <t>% ЗАПОСЛЕНИХ КОЈИ СУ УЧЕСТВОВАЛИ У ОБНОВИ ЗНАЊА И ВЕШТИНА</t>
  </si>
  <si>
    <t>* Завод за здравствену заштиту студената приказан је у оквиру примарне здравствене заштите.</t>
  </si>
  <si>
    <r>
      <t>ЗАВОД ЗА ЗДРАВСТВЕНУ ЗАШТИТУ СТУДЕНАТА</t>
    </r>
    <r>
      <rPr>
        <b/>
        <sz val="7"/>
        <rFont val="Arial"/>
        <family val="0"/>
      </rPr>
      <t>*</t>
    </r>
  </si>
  <si>
    <t>СТИЦАЊЕ И ОБНОВА ЗНАЊА И ВЕШТИНА ЗАПОСЛЕНИХ</t>
  </si>
  <si>
    <r>
      <t>750</t>
    </r>
    <r>
      <rPr>
        <sz val="8"/>
        <rFont val="Arial"/>
        <family val="0"/>
      </rPr>
      <t>***</t>
    </r>
  </si>
  <si>
    <t>*** Специјална болница "Свети Сава" упућује пацијенте на продужено лечење и рехабилитацију.</t>
  </si>
  <si>
    <t>* Болница није доставила податке</t>
  </si>
  <si>
    <t>(ниво установе)*</t>
  </si>
  <si>
    <t>(интернистичке гране медицине)*</t>
  </si>
  <si>
    <t xml:space="preserve">СВЕГА </t>
  </si>
  <si>
    <t xml:space="preserve">СПЕЦИЈАЛНА БОЛНИЦА ЗА ЕНДЕМСКУ НЕФРОПАТИЈУ </t>
  </si>
  <si>
    <r>
      <t>*Све болнице за које нису уписане вредности показатеља,</t>
    </r>
    <r>
      <rPr>
        <sz val="8"/>
        <color indexed="8"/>
        <rFont val="Arial"/>
        <family val="2"/>
      </rPr>
      <t xml:space="preserve"> нису доставиле податке.</t>
    </r>
  </si>
  <si>
    <r>
      <t>* Остале болнице које имају хирургију нису доставиле</t>
    </r>
    <r>
      <rPr>
        <sz val="8"/>
        <color indexed="8"/>
        <rFont val="Arial"/>
        <family val="2"/>
      </rPr>
      <t xml:space="preserve"> податке</t>
    </r>
    <r>
      <rPr>
        <sz val="8"/>
        <color indexed="10"/>
        <rFont val="Arial"/>
        <family val="2"/>
      </rPr>
      <t>.</t>
    </r>
  </si>
  <si>
    <r>
      <t>КЛИНИЧКИ ЦEНТАР СРБИЈЕ</t>
    </r>
    <r>
      <rPr>
        <b/>
        <sz val="7"/>
        <rFont val="Arial"/>
        <family val="0"/>
      </rPr>
      <t>***</t>
    </r>
  </si>
  <si>
    <t>*** У Клиничком центру Србије приказан је само број запослених који су били на едукацији ван установе</t>
  </si>
  <si>
    <t>**Педијатријске гране медицине не укључују дечју хирургију, која је приказана у оквиру хируршких грана медицине.</t>
  </si>
  <si>
    <r>
      <t>ИНСТИТУТ ЗА ЗДРАВСТВЕНУ ЗАШТИТУ МАЈКЕ И ДЕТЕТА СРБИЈЕ "ДР В.ЧУПИЋ"</t>
    </r>
    <r>
      <rPr>
        <b/>
        <sz val="7"/>
        <rFont val="Arial"/>
        <family val="0"/>
      </rPr>
      <t>***</t>
    </r>
  </si>
  <si>
    <r>
      <t>***</t>
    </r>
    <r>
      <rPr>
        <sz val="8"/>
        <rFont val="Arial"/>
        <family val="2"/>
      </rPr>
      <t xml:space="preserve"> Због реновирања Институт је радио са смањеним постељним фондом</t>
    </r>
  </si>
  <si>
    <t>ЗДРАВСТВЕНА
 УСТАНОВА</t>
  </si>
  <si>
    <t xml:space="preserve">                            ИНСТИТУТ ЗА ЗДРАВСТВЕНУ ЗАШТИТУ МАЈКЕ И ДЕТЕТА СРБИЈЕ "ПРОФ. ДР ВУКАН ЧУПИЋ"</t>
  </si>
  <si>
    <t xml:space="preserve">                           УНИВЕРЗИТЕТСКА ДЕЧЈА КЛИНИКА</t>
  </si>
  <si>
    <t xml:space="preserve">        ИНСТИТУТ ЗА ЗДРАВСТВЕНУ ЗАШТИТУ МАЈКЕ И ДЕТЕТА СРБИЈЕ "ПРОФ. ДР ВУКАН ЧУПИЋ"</t>
  </si>
  <si>
    <t xml:space="preserve">      УНИВЕРЗИТЕТСКА ДЕЧЈА КЛИНИКА</t>
  </si>
  <si>
    <t>ЛЕТАЛИТЕТ У БОЛНИЦАМА У БЕОГРАДУ*</t>
  </si>
  <si>
    <t>Р.
бр.</t>
  </si>
  <si>
    <t>БРОЈ 
ИСПИСАНИХ БОЛЕСНИКА</t>
  </si>
  <si>
    <t>БРОЈ
МЕДИЦИНСКИХ СЕСТАРА ПО ЗАУЗЕТОЈ ПОСТЕЉИ</t>
  </si>
  <si>
    <t>БРОЈ
ПАЦИЈЕНАТА УПУЋЕНИХ У
 ДРУГЕ ЗДРАВСТВЕНЕ УСТАНОВЕ</t>
  </si>
  <si>
    <t xml:space="preserve">БРОЈ
МЕДИ-
ЦИНСКИХ
СЕСТАРА </t>
  </si>
  <si>
    <t>Р.
Бр</t>
  </si>
  <si>
    <t>БРОЈ ПАЦИЈЕНАТА УПУЋЕНИХ 
У ДРУГЕ ЗДРАВСТВЕНЕ УСТАНОВЕ</t>
  </si>
  <si>
    <t>БРОЈ
ИСПИСАНИХ БОЛЕСНИКА</t>
  </si>
  <si>
    <t>ПРОЦЕНАТ ПАЦИЈЕНАТА УПУЋЕНИХ
 У ДРУГЕ ЗДРАВСТВЕНЕ УСТАНОВЕ</t>
  </si>
  <si>
    <t>БРОЈ
 ПОСТЕЉА</t>
  </si>
  <si>
    <t>Ред.  
бр.</t>
  </si>
  <si>
    <t>ИЗВЕШТАЈ О ПРОСЕЧНОЈ ДУЖИНИ БОЛНИЧКОГ ЛЕЧЕЊА, БРОЈУ МЕДИЦИНСКИХ СЕСТАРА ПО ЗАУЗЕТОЈ ПОСТЕЉИ И ПРОЦЕНТУ ПАЦИЈЕНАТА УПУЋЕНИХ У ДРУГЕ ЗДРАВСТВЕНЕ УСТАНОВЕ У БОЛНИЦАМА У БЕОГРАДУ*</t>
  </si>
  <si>
    <t>(педијатријске гране медицине)**</t>
  </si>
  <si>
    <t>ИЗВЕШТАЈ О БРОЈУ ОБДУКОВАНИХ И ПОДУДАРНОСТИ КЛИНИЧКИХ И ОБДУКЦИОНИХ ДИЈАГНОЗА У БОЛНИЦАМА У БЕОГРАДУ*</t>
  </si>
  <si>
    <t>ПРОЦЕНАТ ПОДУДАРНОСТИ 
КЛИНИЧКИХ И ОБДУКЦИОНИХ ДИЈАГНОЗА</t>
  </si>
  <si>
    <t>УКУПАН
 БРОЈ 
УМРЛИХ</t>
  </si>
  <si>
    <t>УКУПАН БРОЈ УМРЛИХ
 УПУЋЕНИХ НА ОБДУКЦИЈУ</t>
  </si>
  <si>
    <t>Ред.
бр.</t>
  </si>
  <si>
    <t>ЗДРАВСТВЕНА 
УСТАНОВА</t>
  </si>
  <si>
    <r>
      <t xml:space="preserve">БРОЈ ИСПИСАНИХ БОЛЕСНИКА СА ДИЈАГНОЗОМ </t>
    </r>
    <r>
      <rPr>
        <b/>
        <i/>
        <sz val="8"/>
        <rFont val="Arial Narrow"/>
        <family val="2"/>
      </rPr>
      <t>ЦВИ</t>
    </r>
  </si>
  <si>
    <r>
      <t xml:space="preserve">БРОЈ УМРЛИХ ОД </t>
    </r>
    <r>
      <rPr>
        <b/>
        <i/>
        <sz val="8"/>
        <rFont val="Arial Narrow"/>
        <family val="2"/>
      </rPr>
      <t>ЦВИ</t>
    </r>
    <r>
      <rPr>
        <b/>
        <sz val="8"/>
        <rFont val="Arial Narrow"/>
        <family val="2"/>
      </rPr>
      <t xml:space="preserve"> У ТОКУ ПРВИХ 48 САТИ ОД ПРИЈЕМА У БОЛНИЦУ</t>
    </r>
  </si>
  <si>
    <r>
      <t xml:space="preserve">ПРОЦЕНАТ УМРЛИХ ОД </t>
    </r>
    <r>
      <rPr>
        <b/>
        <i/>
        <sz val="8"/>
        <rFont val="Arial Narrow"/>
        <family val="2"/>
      </rPr>
      <t>ЦВИ</t>
    </r>
    <r>
      <rPr>
        <b/>
        <sz val="8"/>
        <rFont val="Arial Narrow"/>
        <family val="2"/>
      </rPr>
      <t xml:space="preserve"> У ТОКУ ПРВИХ 48 САТИ ОД ПРИЈЕМА У БОЛНИЦУ</t>
    </r>
  </si>
  <si>
    <r>
      <t xml:space="preserve">БРОЈ ДАНА БОЛНИЧКОГ ЛЕЧЕЊА ЗА </t>
    </r>
    <r>
      <rPr>
        <b/>
        <i/>
        <sz val="8"/>
        <rFont val="Arial Narrow"/>
        <family val="2"/>
      </rPr>
      <t>ЦВИ</t>
    </r>
  </si>
  <si>
    <r>
      <t xml:space="preserve">ПРОСЕЧНА ДУЖИНА БОЛНИЧКОГ ЛЕЧЕЊА ЗА </t>
    </r>
    <r>
      <rPr>
        <b/>
        <i/>
        <sz val="8"/>
        <rFont val="Arial Narrow"/>
        <family val="2"/>
      </rPr>
      <t>ЦВИ</t>
    </r>
  </si>
  <si>
    <r>
      <t>КБЦ
 "ДР ДРАГИША МИШОВИЋ-ДЕДИЊЕ"</t>
    </r>
    <r>
      <rPr>
        <b/>
        <sz val="7"/>
        <rFont val="Arial"/>
        <family val="0"/>
      </rPr>
      <t>*</t>
    </r>
  </si>
  <si>
    <t xml:space="preserve">ПОДАЦИ О КВАЛИТЕТУ РАДА НА КАРДИОХИРУРГИЈИ У БОЛНИЦАМА У БЕОГРАДУ                      </t>
  </si>
  <si>
    <t xml:space="preserve">ПОДАЦИ О КВАЛИТЕТУ РАДА НА ДЕЧЈОЈ КАРДИОХИРУРГИЈИ У БОЛНИЦАМА У БЕОГРАДУ                      </t>
  </si>
  <si>
    <t>ЗДРАВСТВЕНА
УСТАНОВА</t>
  </si>
  <si>
    <t>ЗАВОД ЗА ПСИХОФИЗИОЛОШКЕ ПОРЕМЕЋАЈЕ
 И ГОВОРНУ ПАТОЛОГИЈУ "ПРОФ ДР ЦВЕТКО БРАЈОВИЋ"</t>
  </si>
  <si>
    <t>СПЕЦИЈАЛНА БОЛНИЦА ЗА 
РЕХАБИЛИТАЦИЈУ И ОРТОПЕДСКУ ПРОТЕТИКУ</t>
  </si>
  <si>
    <t>(хируршке гране медицине)*</t>
  </si>
  <si>
    <t>ПРОЦЕНАТ ЗАКАЗАНИХ ПРВИХ ПОСЕТА 
У ОДНОСУ НА УКУПАН БРОЈ ПРВИХ ПОСЕТА</t>
  </si>
  <si>
    <t>БРОЈ ДАНА У МЕСЕЦУ КАДА ЈЕ 
ОМОГУЋЕНО ЗАКАЗИВАЊЕ СПЕЦ.-КОНС. ПРЕГЛЕДА</t>
  </si>
  <si>
    <t>(педијатријске гране медицине)*</t>
  </si>
  <si>
    <t>(психијатрија)*</t>
  </si>
  <si>
    <t>Редбр.</t>
  </si>
  <si>
    <t>(педијатријске гране медицине**)</t>
  </si>
  <si>
    <t>БРОЈ 
ПОСТЕЉА</t>
  </si>
  <si>
    <t>КЛИНИКА ЗА РЕХАБИЛИТАЦИЈУ 
"ДР М.ЗОТОВИЋ"</t>
  </si>
  <si>
    <t>СПЕЦИЈАЛНА БОЛНИЦА ЗА 
ЦЕРЕБРАЛНУ ПАРАЛИЗУ И  
РАЗВОЈНУ НЕУРОЛОГИЈУ</t>
  </si>
  <si>
    <t xml:space="preserve">Табела 1 </t>
  </si>
  <si>
    <t>Табела 2</t>
  </si>
  <si>
    <t>Табела 3</t>
  </si>
  <si>
    <t>Табела 4</t>
  </si>
  <si>
    <t xml:space="preserve">Табела 5 </t>
  </si>
  <si>
    <t xml:space="preserve">Табела 6 </t>
  </si>
  <si>
    <t xml:space="preserve">Табела 7 </t>
  </si>
  <si>
    <t>ИЗВЕШТАЈ О БРОЈУ ОБДУКОВАНИХ И ПОДУДАРНОСТИ КЛИНИЧКИХ И
 ОБДУКЦИОНИХ ДИЈАГНОЗА У БОЛНИЦАМА У БЕОГРАДУ</t>
  </si>
  <si>
    <t>УКУПАН 
БРОЈ УМРЛИХ</t>
  </si>
  <si>
    <t>Табела 8</t>
  </si>
  <si>
    <t xml:space="preserve">Табела 10 </t>
  </si>
  <si>
    <t>Табела 11</t>
  </si>
  <si>
    <t>Табела 12</t>
  </si>
  <si>
    <t>Табела 13</t>
  </si>
  <si>
    <t>Табела 14</t>
  </si>
  <si>
    <t xml:space="preserve">Табела 15 </t>
  </si>
  <si>
    <t xml:space="preserve">ИЗВЕШТАЈ О УМРЛИМ И ПРОСЕЧНОЈ ДУЖИНИ БОЛНИЧКОГ ЛЕЧЕЊА
  ПАЦИЈЕНАТА СА АКУТНИМ ИНФАРКТОМ МИОКАРДА </t>
  </si>
  <si>
    <t>Табела 16</t>
  </si>
  <si>
    <t xml:space="preserve">ИЗВЕШТАЈ О УМРЛИМ И ПРОСЕЧНОЈ ДУЖИНИ БОЛНИЧКОГ ЛЕЧЕЊА 
 ПАЦИЈЕНАТА СА ЦЕРЕБРОВАСКУЛАРНИМ ИНСУЛТОМ </t>
  </si>
  <si>
    <t>Табела 17</t>
  </si>
  <si>
    <t>Табела 18</t>
  </si>
  <si>
    <t>Табела 19</t>
  </si>
  <si>
    <t>Табела 20</t>
  </si>
  <si>
    <t>БРОЈ
 ПОРОЂАЈА</t>
  </si>
  <si>
    <t>Табела 21</t>
  </si>
  <si>
    <t>Табела 22</t>
  </si>
  <si>
    <t>Табела 23</t>
  </si>
  <si>
    <t>Табела 24</t>
  </si>
  <si>
    <t>Табела 26</t>
  </si>
  <si>
    <t>Табела 28</t>
  </si>
  <si>
    <t>Табела 27</t>
  </si>
  <si>
    <t>Табела 29</t>
  </si>
  <si>
    <t>Табела 30</t>
  </si>
  <si>
    <t>Табела 31</t>
  </si>
  <si>
    <t>Табела 32</t>
  </si>
  <si>
    <t>Табела 34</t>
  </si>
  <si>
    <t xml:space="preserve">Табела 9 </t>
  </si>
  <si>
    <t>БРОЈ ТРУДНИЦА И ПОРОДИЉА УМРЛИХ ТОКОМ ХОСПИТАЛИЗА-ЦИЈЕ</t>
  </si>
  <si>
    <t>БРОЈ ПАЦИЈЕНАТА КОД КОЈИХ ЈЕ ИЗВРШЕНА ИНТЕРВЕНЦИЈА/ ПРОЦЕДУРА</t>
  </si>
  <si>
    <t>БРОЈ ПОНОВНИХ ХОСПИТАЛИЗА-ЦИЈА</t>
  </si>
  <si>
    <r>
      <t xml:space="preserve">БРОЈ ПАЦИЈЕНАТА КОД КОЈИХ ЈЕ </t>
    </r>
    <r>
      <rPr>
        <b/>
        <sz val="8"/>
        <rFont val="Arial Narrow"/>
        <family val="2"/>
      </rPr>
      <t>И</t>
    </r>
    <r>
      <rPr>
        <b/>
        <i/>
        <sz val="8"/>
        <rFont val="Arial Narrow"/>
        <family val="2"/>
      </rPr>
      <t>ЗВРШЕНА ИНТЕРВЕНЦИЈА/ ПРОЦЕДУРА</t>
    </r>
  </si>
  <si>
    <t>БРОЈ ПРЕОПЕРАТИВ-НИХ ДАНА ЛЕЧЕЊА</t>
  </si>
  <si>
    <t>Табела 33</t>
  </si>
  <si>
    <t>Табела 25</t>
  </si>
  <si>
    <t>БРОЈ ПОКУШАНИХ КАРДИОПУЛМОНА-ЛНИХ РЕАНИМАЦИЈА</t>
  </si>
  <si>
    <t>БРОЈ УСПЕШНИХ КАРДИОПУЛМОНА-ЛНИХ РЕАНИМАЦИЈА</t>
  </si>
  <si>
    <t>ПРОЦЕНАТ УСПЕШНИХ КАРДИОПУЛМОНА-ЛНИХ РЕАНИМАЦИЈА</t>
  </si>
  <si>
    <r>
      <t>ЗАВОД ЗА ПСИХОФИЗИОЛОШКЕ ПОРЕМЕЋАЈЕ И ГОВОРНУ ПАТОЛОГИЈУ</t>
    </r>
    <r>
      <rPr>
        <b/>
        <sz val="7"/>
        <rFont val="Arial"/>
        <family val="0"/>
      </rPr>
      <t>**</t>
    </r>
  </si>
  <si>
    <t>Табела 35</t>
  </si>
  <si>
    <t>СВЕГА</t>
  </si>
  <si>
    <t>Ред бр.</t>
  </si>
  <si>
    <r>
      <t>*</t>
    </r>
    <r>
      <rPr>
        <sz val="8"/>
        <rFont val="Arial"/>
        <family val="2"/>
      </rPr>
      <t>Заказивање специјалистичко-консултативних  прегледа не врши се у: Специјалној болници за цереброваскуларна обољења "Свети Сава", Специјалној болници за психијатријске болести "Др Лаза Лазаревић", Клиници за неурологију и психијатрију за децу и омладину, Заводу за здравствену заштиту студената, Институту за здравствену заштиту мајке и детета Србије, Институту за онкологију и радиологију Србије, Институту за ментално здравље, Специјалној болници за болести зависности, Специјалној болници за церебралну парализу и развојну неурологију, Специјалној болници за рехабилитацију и ортопедску протетику.</t>
    </r>
  </si>
  <si>
    <r>
      <t>*</t>
    </r>
    <r>
      <rPr>
        <sz val="8"/>
        <rFont val="Arial"/>
        <family val="2"/>
      </rPr>
      <t xml:space="preserve"> Заказивање специјалистичко-консултативних прегледа не врши се у: Клиничком центру Србије, КБЦ "Звездара", Институту за здравствену заштиту мајке и детета Србије</t>
    </r>
  </si>
  <si>
    <t>19,.33</t>
  </si>
  <si>
    <r>
      <t xml:space="preserve">УКУПАН БРОЈ УМРЛИХ ОД </t>
    </r>
    <r>
      <rPr>
        <b/>
        <i/>
        <sz val="8"/>
        <rFont val="Arial Narrow"/>
        <family val="2"/>
      </rPr>
      <t>ЦВИ</t>
    </r>
  </si>
  <si>
    <r>
      <t xml:space="preserve">СТОПА ЛЕТАЛИТЕТА ЗА </t>
    </r>
    <r>
      <rPr>
        <b/>
        <i/>
        <sz val="8"/>
        <rFont val="Arial Narrow"/>
        <family val="2"/>
      </rPr>
      <t>ЦВИ</t>
    </r>
  </si>
  <si>
    <r>
      <t>УКУПНО</t>
    </r>
    <r>
      <rPr>
        <b/>
        <i/>
        <sz val="7"/>
        <rFont val="Arial"/>
        <family val="2"/>
      </rPr>
      <t xml:space="preserve"> (БЕЗ ИНСТИТУТА ЗА РЕХАБИЛИТАЦИЈУ И КЛИНИКЕ ЗА РЕХАБИЛИТАЦИЈУ)</t>
    </r>
  </si>
  <si>
    <r>
      <t>УКУПНО</t>
    </r>
    <r>
      <rPr>
        <b/>
        <i/>
        <sz val="7"/>
        <rFont val="Arial"/>
        <family val="2"/>
      </rPr>
      <t xml:space="preserve"> (БЕЗ ИНСТИТУТА ЗА РЕХАБИЛИТАЦИЈУ И КЛИНИКЕ ЗА РЕХАБИЛИТАЦИЈУ "ДР М. ЗОТОВИЋ")</t>
    </r>
  </si>
  <si>
    <t>93,74</t>
  </si>
  <si>
    <t>11,11</t>
  </si>
  <si>
    <t>36,73</t>
  </si>
  <si>
    <t>83,33</t>
  </si>
  <si>
    <t>93,51</t>
  </si>
</sst>
</file>

<file path=xl/styles.xml><?xml version="1.0" encoding="utf-8"?>
<styleSheet xmlns="http://schemas.openxmlformats.org/spreadsheetml/2006/main">
  <numFmts count="5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_);\(#,##0\ &quot;Din.&quot;\)"/>
    <numFmt numFmtId="181" formatCode="#,##0\ &quot;Din.&quot;_);[Red]\(#,##0\ &quot;Din.&quot;\)"/>
    <numFmt numFmtId="182" formatCode="#,##0.00\ &quot;Din.&quot;_);\(#,##0.00\ &quot;Din.&quot;\)"/>
    <numFmt numFmtId="183" formatCode="#,##0.00\ &quot;Din.&quot;_);[Red]\(#,##0.00\ &quot;Din.&quot;\)"/>
    <numFmt numFmtId="184" formatCode="_ * #,##0_)\ &quot;Din.&quot;_ ;_ * \(#,##0\)\ &quot;Din.&quot;_ ;_ * &quot;-&quot;_)\ &quot;Din.&quot;_ ;_ @_ "/>
    <numFmt numFmtId="185" formatCode="_ * #,##0_)\ _D_i_n_._ ;_ * \(#,##0\)\ _D_i_n_._ ;_ * &quot;-&quot;_)\ _D_i_n_._ ;_ @_ "/>
    <numFmt numFmtId="186" formatCode="_ * #,##0.00_)\ &quot;Din.&quot;_ ;_ * \(#,##0.00\)\ &quot;Din.&quot;_ ;_ * &quot;-&quot;??_)\ &quot;Din.&quot;_ ;_ @_ "/>
    <numFmt numFmtId="187" formatCode="_ * #,##0.00_)\ _D_i_n_._ ;_ * \(#,##0.00\)\ _D_i_n_._ ;_ * &quot;-&quot;??_)\ _D_i_n_.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\ &quot;YUD&quot;_);\(#,##0\ &quot;YUD&quot;\)"/>
    <numFmt numFmtId="197" formatCode="#,##0\ &quot;YUD&quot;_);[Red]\(#,##0\ &quot;YUD&quot;\)"/>
    <numFmt numFmtId="198" formatCode="#,##0.00\ &quot;YUD&quot;_);\(#,##0.00\ &quot;YUD&quot;\)"/>
    <numFmt numFmtId="199" formatCode="#,##0.00\ &quot;YUD&quot;_);[Red]\(#,##0.00\ &quot;YUD&quot;\)"/>
    <numFmt numFmtId="200" formatCode="_ * #,##0_)\ &quot;YUD&quot;_ ;_ * \(#,##0\)\ &quot;YUD&quot;_ ;_ * &quot;-&quot;_)\ &quot;YUD&quot;_ ;_ @_ "/>
    <numFmt numFmtId="201" formatCode="_ * #,##0_)\ _Y_U_D_ ;_ * \(#,##0\)\ _Y_U_D_ ;_ * &quot;-&quot;_)\ _Y_U_D_ ;_ @_ "/>
    <numFmt numFmtId="202" formatCode="_ * #,##0.00_)\ &quot;YUD&quot;_ ;_ * \(#,##0.00\)\ &quot;YUD&quot;_ ;_ * &quot;-&quot;??_)\ &quot;YUD&quot;_ ;_ @_ "/>
    <numFmt numFmtId="203" formatCode="_ * #,##0.00_)\ _Y_U_D_ ;_ * \(#,##0.00\)\ _Y_U_D_ ;_ * &quot;-&quot;??_)\ _Y_U_D_ ;_ @_ "/>
    <numFmt numFmtId="204" formatCode="General_)"/>
    <numFmt numFmtId="205" formatCode="0.0_)"/>
    <numFmt numFmtId="206" formatCode="0.0"/>
    <numFmt numFmtId="207" formatCode="0_)"/>
    <numFmt numFmtId="208" formatCode="0.000"/>
    <numFmt numFmtId="209" formatCode="0.000000"/>
    <numFmt numFmtId="210" formatCode="0.00000"/>
    <numFmt numFmtId="211" formatCode="0.0000"/>
    <numFmt numFmtId="212" formatCode="0.0000000"/>
    <numFmt numFmtId="213" formatCode="0.00000000"/>
  </numFmts>
  <fonts count="8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7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0"/>
      <color indexed="8"/>
      <name val="Arial Narrow"/>
      <family val="2"/>
    </font>
    <font>
      <b/>
      <i/>
      <sz val="8"/>
      <name val="Arial Narrow"/>
      <family val="2"/>
    </font>
    <font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48"/>
      <name val="Arial"/>
      <family val="2"/>
    </font>
    <font>
      <sz val="8"/>
      <color indexed="48"/>
      <name val="Arial"/>
      <family val="0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sz val="10"/>
      <color indexed="12"/>
      <name val="Arial"/>
      <family val="2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hair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hair"/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hair"/>
      <top style="double"/>
      <bottom style="thick"/>
    </border>
    <border>
      <left style="hair"/>
      <right style="medium"/>
      <top style="double"/>
      <bottom style="thick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medium"/>
      <top style="hair"/>
      <bottom>
        <color indexed="63"/>
      </bottom>
    </border>
    <border>
      <left style="hair"/>
      <right style="thin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double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 style="hair"/>
      <top style="double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2" fontId="8" fillId="33" borderId="24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33" borderId="26" xfId="0" applyNumberFormat="1" applyFont="1" applyFill="1" applyBorder="1" applyAlignment="1">
      <alignment horizontal="center" vertical="center" wrapText="1"/>
    </xf>
    <xf numFmtId="2" fontId="8" fillId="33" borderId="27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2" fontId="8" fillId="33" borderId="17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1" fontId="8" fillId="33" borderId="26" xfId="0" applyNumberFormat="1" applyFont="1" applyFill="1" applyBorder="1" applyAlignment="1">
      <alignment horizontal="center" vertical="center" wrapText="1"/>
    </xf>
    <xf numFmtId="1" fontId="8" fillId="33" borderId="2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1" fontId="8" fillId="33" borderId="29" xfId="0" applyNumberFormat="1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1" fontId="8" fillId="33" borderId="3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1" fontId="7" fillId="33" borderId="29" xfId="0" applyNumberFormat="1" applyFont="1" applyFill="1" applyBorder="1" applyAlignment="1">
      <alignment horizontal="center" vertical="center" wrapText="1"/>
    </xf>
    <xf numFmtId="2" fontId="8" fillId="33" borderId="33" xfId="0" applyNumberFormat="1" applyFont="1" applyFill="1" applyBorder="1" applyAlignment="1">
      <alignment horizontal="center" vertical="center" wrapText="1"/>
    </xf>
    <xf numFmtId="2" fontId="8" fillId="33" borderId="36" xfId="0" applyNumberFormat="1" applyFont="1" applyFill="1" applyBorder="1" applyAlignment="1">
      <alignment horizontal="center" vertical="center" wrapText="1"/>
    </xf>
    <xf numFmtId="2" fontId="8" fillId="33" borderId="32" xfId="0" applyNumberFormat="1" applyFont="1" applyFill="1" applyBorder="1" applyAlignment="1">
      <alignment horizontal="center" vertical="center" wrapText="1"/>
    </xf>
    <xf numFmtId="2" fontId="8" fillId="33" borderId="31" xfId="0" applyNumberFormat="1" applyFont="1" applyFill="1" applyBorder="1" applyAlignment="1">
      <alignment horizontal="center" vertical="center" wrapText="1"/>
    </xf>
    <xf numFmtId="2" fontId="8" fillId="33" borderId="34" xfId="0" applyNumberFormat="1" applyFont="1" applyFill="1" applyBorder="1" applyAlignment="1">
      <alignment horizontal="center" vertical="center" wrapText="1"/>
    </xf>
    <xf numFmtId="2" fontId="8" fillId="33" borderId="37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/>
    </xf>
    <xf numFmtId="2" fontId="8" fillId="33" borderId="21" xfId="0" applyNumberFormat="1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33" borderId="45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2" fontId="13" fillId="33" borderId="17" xfId="0" applyNumberFormat="1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 wrapText="1"/>
    </xf>
    <xf numFmtId="1" fontId="8" fillId="33" borderId="17" xfId="0" applyNumberFormat="1" applyFont="1" applyFill="1" applyBorder="1" applyAlignment="1">
      <alignment horizontal="center" vertical="center"/>
    </xf>
    <xf numFmtId="1" fontId="13" fillId="33" borderId="17" xfId="0" applyNumberFormat="1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/>
    </xf>
    <xf numFmtId="1" fontId="7" fillId="33" borderId="44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/>
    </xf>
    <xf numFmtId="0" fontId="22" fillId="33" borderId="4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13" fillId="33" borderId="18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Border="1" applyAlignment="1">
      <alignment vertical="center" wrapText="1"/>
    </xf>
    <xf numFmtId="0" fontId="8" fillId="33" borderId="4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33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0" fillId="33" borderId="50" xfId="0" applyFont="1" applyFill="1" applyBorder="1" applyAlignment="1">
      <alignment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" fontId="8" fillId="33" borderId="33" xfId="0" applyNumberFormat="1" applyFont="1" applyFill="1" applyBorder="1" applyAlignment="1">
      <alignment horizontal="center" vertical="center" wrapText="1"/>
    </xf>
    <xf numFmtId="1" fontId="8" fillId="33" borderId="34" xfId="0" applyNumberFormat="1" applyFont="1" applyFill="1" applyBorder="1" applyAlignment="1">
      <alignment horizontal="center" vertical="center" wrapText="1"/>
    </xf>
    <xf numFmtId="1" fontId="8" fillId="33" borderId="32" xfId="0" applyNumberFormat="1" applyFont="1" applyFill="1" applyBorder="1" applyAlignment="1">
      <alignment horizontal="center" vertical="center" wrapText="1"/>
    </xf>
    <xf numFmtId="1" fontId="8" fillId="33" borderId="36" xfId="0" applyNumberFormat="1" applyFont="1" applyFill="1" applyBorder="1" applyAlignment="1">
      <alignment horizontal="center" vertical="center" wrapText="1"/>
    </xf>
    <xf numFmtId="1" fontId="8" fillId="33" borderId="37" xfId="0" applyNumberFormat="1" applyFont="1" applyFill="1" applyBorder="1" applyAlignment="1">
      <alignment horizontal="center" vertical="center" wrapText="1"/>
    </xf>
    <xf numFmtId="1" fontId="8" fillId="33" borderId="53" xfId="0" applyNumberFormat="1" applyFont="1" applyFill="1" applyBorder="1" applyAlignment="1">
      <alignment horizontal="center" vertical="center" wrapText="1"/>
    </xf>
    <xf numFmtId="1" fontId="8" fillId="33" borderId="5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8" fillId="33" borderId="55" xfId="0" applyNumberFormat="1" applyFont="1" applyFill="1" applyBorder="1" applyAlignment="1">
      <alignment horizontal="center" vertical="center" wrapText="1"/>
    </xf>
    <xf numFmtId="2" fontId="8" fillId="33" borderId="56" xfId="0" applyNumberFormat="1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2" fontId="8" fillId="33" borderId="62" xfId="0" applyNumberFormat="1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2" fontId="7" fillId="33" borderId="46" xfId="0" applyNumberFormat="1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 wrapText="1"/>
    </xf>
    <xf numFmtId="0" fontId="35" fillId="33" borderId="0" xfId="0" applyFont="1" applyFill="1" applyAlignment="1" applyProtection="1">
      <alignment horizontal="center" wrapText="1"/>
      <protection locked="0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 wrapText="1"/>
    </xf>
    <xf numFmtId="0" fontId="34" fillId="33" borderId="45" xfId="0" applyFont="1" applyFill="1" applyBorder="1" applyAlignment="1">
      <alignment horizontal="center" vertical="center"/>
    </xf>
    <xf numFmtId="0" fontId="32" fillId="33" borderId="0" xfId="0" applyFont="1" applyFill="1" applyAlignment="1">
      <alignment vertical="center"/>
    </xf>
    <xf numFmtId="2" fontId="13" fillId="33" borderId="24" xfId="0" applyNumberFormat="1" applyFont="1" applyFill="1" applyBorder="1" applyAlignment="1">
      <alignment horizontal="center" vertical="center"/>
    </xf>
    <xf numFmtId="0" fontId="36" fillId="33" borderId="0" xfId="0" applyFont="1" applyFill="1" applyAlignment="1">
      <alignment vertical="center"/>
    </xf>
    <xf numFmtId="1" fontId="8" fillId="33" borderId="24" xfId="0" applyNumberFormat="1" applyFont="1" applyFill="1" applyBorder="1" applyAlignment="1">
      <alignment horizontal="center" vertical="center"/>
    </xf>
    <xf numFmtId="1" fontId="13" fillId="33" borderId="24" xfId="0" applyNumberFormat="1" applyFont="1" applyFill="1" applyBorder="1" applyAlignment="1">
      <alignment horizontal="center" vertical="center"/>
    </xf>
    <xf numFmtId="1" fontId="8" fillId="33" borderId="62" xfId="0" applyNumberFormat="1" applyFont="1" applyFill="1" applyBorder="1" applyAlignment="1">
      <alignment horizontal="center" vertical="center"/>
    </xf>
    <xf numFmtId="1" fontId="7" fillId="33" borderId="46" xfId="0" applyNumberFormat="1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vertical="center"/>
    </xf>
    <xf numFmtId="0" fontId="8" fillId="33" borderId="65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13" fillId="33" borderId="66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 wrapText="1"/>
    </xf>
    <xf numFmtId="0" fontId="8" fillId="33" borderId="68" xfId="0" applyFont="1" applyFill="1" applyBorder="1" applyAlignment="1">
      <alignment horizontal="center" vertical="center" wrapText="1"/>
    </xf>
    <xf numFmtId="0" fontId="8" fillId="33" borderId="69" xfId="0" applyFont="1" applyFill="1" applyBorder="1" applyAlignment="1">
      <alignment horizontal="center" vertical="center"/>
    </xf>
    <xf numFmtId="1" fontId="8" fillId="33" borderId="49" xfId="0" applyNumberFormat="1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2" fontId="0" fillId="33" borderId="24" xfId="0" applyNumberFormat="1" applyFont="1" applyFill="1" applyBorder="1" applyAlignment="1">
      <alignment horizontal="center" vertical="center"/>
    </xf>
    <xf numFmtId="2" fontId="22" fillId="33" borderId="24" xfId="0" applyNumberFormat="1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vertical="center"/>
    </xf>
    <xf numFmtId="0" fontId="24" fillId="33" borderId="45" xfId="0" applyFont="1" applyFill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0" fontId="24" fillId="33" borderId="46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1" fontId="8" fillId="33" borderId="72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73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1" fontId="8" fillId="33" borderId="74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2" fontId="8" fillId="33" borderId="72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2" fontId="8" fillId="33" borderId="77" xfId="0" applyNumberFormat="1" applyFont="1" applyFill="1" applyBorder="1" applyAlignment="1">
      <alignment horizontal="center" vertical="center" wrapText="1"/>
    </xf>
    <xf numFmtId="2" fontId="8" fillId="33" borderId="78" xfId="0" applyNumberFormat="1" applyFont="1" applyFill="1" applyBorder="1" applyAlignment="1">
      <alignment horizontal="center" vertical="center" wrapText="1"/>
    </xf>
    <xf numFmtId="0" fontId="14" fillId="33" borderId="79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1" fontId="8" fillId="33" borderId="77" xfId="0" applyNumberFormat="1" applyFont="1" applyFill="1" applyBorder="1" applyAlignment="1">
      <alignment horizontal="center" vertical="center" wrapText="1"/>
    </xf>
    <xf numFmtId="1" fontId="8" fillId="33" borderId="78" xfId="0" applyNumberFormat="1" applyFont="1" applyFill="1" applyBorder="1" applyAlignment="1">
      <alignment horizontal="center" vertical="center" wrapText="1"/>
    </xf>
    <xf numFmtId="0" fontId="6" fillId="33" borderId="80" xfId="0" applyFont="1" applyFill="1" applyBorder="1" applyAlignment="1">
      <alignment horizontal="center" vertical="center" wrapText="1"/>
    </xf>
    <xf numFmtId="1" fontId="8" fillId="33" borderId="80" xfId="0" applyNumberFormat="1" applyFont="1" applyFill="1" applyBorder="1" applyAlignment="1">
      <alignment horizontal="center" vertical="center" wrapText="1"/>
    </xf>
    <xf numFmtId="1" fontId="8" fillId="33" borderId="81" xfId="0" applyNumberFormat="1" applyFont="1" applyFill="1" applyBorder="1" applyAlignment="1">
      <alignment horizontal="center" vertical="center" wrapText="1"/>
    </xf>
    <xf numFmtId="2" fontId="8" fillId="33" borderId="80" xfId="0" applyNumberFormat="1" applyFont="1" applyFill="1" applyBorder="1" applyAlignment="1">
      <alignment horizontal="center" vertical="center" wrapText="1"/>
    </xf>
    <xf numFmtId="2" fontId="8" fillId="33" borderId="81" xfId="0" applyNumberFormat="1" applyFont="1" applyFill="1" applyBorder="1" applyAlignment="1">
      <alignment horizontal="center" vertical="center" wrapText="1"/>
    </xf>
    <xf numFmtId="0" fontId="8" fillId="33" borderId="82" xfId="0" applyFont="1" applyFill="1" applyBorder="1" applyAlignment="1">
      <alignment horizontal="center" vertical="center"/>
    </xf>
    <xf numFmtId="0" fontId="7" fillId="33" borderId="83" xfId="0" applyFont="1" applyFill="1" applyBorder="1" applyAlignment="1">
      <alignment horizontal="center" vertical="center"/>
    </xf>
    <xf numFmtId="0" fontId="8" fillId="33" borderId="72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84" xfId="0" applyFont="1" applyFill="1" applyBorder="1" applyAlignment="1">
      <alignment horizontal="center" vertical="center" wrapText="1"/>
    </xf>
    <xf numFmtId="0" fontId="8" fillId="33" borderId="85" xfId="0" applyFont="1" applyFill="1" applyBorder="1" applyAlignment="1">
      <alignment horizontal="center" vertical="center"/>
    </xf>
    <xf numFmtId="0" fontId="8" fillId="33" borderId="86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14" fillId="33" borderId="85" xfId="0" applyFont="1" applyFill="1" applyBorder="1" applyAlignment="1">
      <alignment horizontal="center" vertical="center"/>
    </xf>
    <xf numFmtId="0" fontId="7" fillId="33" borderId="87" xfId="0" applyFont="1" applyFill="1" applyBorder="1" applyAlignment="1">
      <alignment horizontal="center" vertical="center"/>
    </xf>
    <xf numFmtId="0" fontId="7" fillId="33" borderId="88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/>
    </xf>
    <xf numFmtId="0" fontId="41" fillId="33" borderId="87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31" fillId="33" borderId="0" xfId="0" applyFont="1" applyFill="1" applyAlignment="1">
      <alignment vertical="center"/>
    </xf>
    <xf numFmtId="0" fontId="6" fillId="33" borderId="42" xfId="0" applyFont="1" applyFill="1" applyBorder="1" applyAlignment="1">
      <alignment horizontal="center" vertical="center" wrapText="1"/>
    </xf>
    <xf numFmtId="2" fontId="7" fillId="33" borderId="44" xfId="0" applyNumberFormat="1" applyFont="1" applyFill="1" applyBorder="1" applyAlignment="1">
      <alignment horizontal="center" vertical="center"/>
    </xf>
    <xf numFmtId="0" fontId="28" fillId="33" borderId="91" xfId="0" applyFont="1" applyFill="1" applyBorder="1" applyAlignment="1">
      <alignment horizontal="right" vertical="center" wrapText="1"/>
    </xf>
    <xf numFmtId="0" fontId="31" fillId="0" borderId="91" xfId="0" applyFont="1" applyBorder="1" applyAlignment="1">
      <alignment vertical="center" wrapText="1"/>
    </xf>
    <xf numFmtId="0" fontId="1" fillId="33" borderId="91" xfId="0" applyFont="1" applyFill="1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32" fillId="33" borderId="91" xfId="0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right" vertical="center" wrapText="1"/>
    </xf>
    <xf numFmtId="0" fontId="40" fillId="33" borderId="91" xfId="0" applyFont="1" applyFill="1" applyBorder="1" applyAlignment="1">
      <alignment vertical="center" wrapText="1"/>
    </xf>
    <xf numFmtId="0" fontId="42" fillId="0" borderId="91" xfId="0" applyFont="1" applyBorder="1" applyAlignment="1">
      <alignment vertical="center" wrapText="1"/>
    </xf>
    <xf numFmtId="0" fontId="29" fillId="33" borderId="91" xfId="0" applyFont="1" applyFill="1" applyBorder="1" applyAlignment="1">
      <alignment horizontal="right" vertical="center" wrapText="1"/>
    </xf>
    <xf numFmtId="0" fontId="7" fillId="33" borderId="91" xfId="0" applyFont="1" applyFill="1" applyBorder="1" applyAlignment="1">
      <alignment horizontal="right" vertical="center" wrapText="1"/>
    </xf>
    <xf numFmtId="0" fontId="15" fillId="33" borderId="91" xfId="0" applyFont="1" applyFill="1" applyBorder="1" applyAlignment="1">
      <alignment horizontal="right" vertical="center" wrapText="1"/>
    </xf>
    <xf numFmtId="0" fontId="15" fillId="33" borderId="91" xfId="0" applyFont="1" applyFill="1" applyBorder="1" applyAlignment="1">
      <alignment horizontal="right" vertical="center" wrapText="1"/>
    </xf>
    <xf numFmtId="0" fontId="39" fillId="33" borderId="91" xfId="0" applyFont="1" applyFill="1" applyBorder="1" applyAlignment="1">
      <alignment horizontal="right" vertical="center" wrapText="1"/>
    </xf>
    <xf numFmtId="2" fontId="8" fillId="33" borderId="41" xfId="0" applyNumberFormat="1" applyFont="1" applyFill="1" applyBorder="1" applyAlignment="1">
      <alignment horizontal="center" vertical="center"/>
    </xf>
    <xf numFmtId="2" fontId="7" fillId="33" borderId="28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9" fillId="0" borderId="91" xfId="0" applyFont="1" applyBorder="1" applyAlignment="1">
      <alignment vertical="center" wrapText="1"/>
    </xf>
    <xf numFmtId="0" fontId="50" fillId="0" borderId="91" xfId="0" applyFont="1" applyBorder="1" applyAlignment="1">
      <alignment vertical="center" wrapText="1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2" fontId="7" fillId="33" borderId="45" xfId="0" applyNumberFormat="1" applyFont="1" applyFill="1" applyBorder="1" applyAlignment="1">
      <alignment horizontal="center" vertical="center"/>
    </xf>
    <xf numFmtId="0" fontId="0" fillId="0" borderId="91" xfId="0" applyFont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1" fontId="8" fillId="33" borderId="44" xfId="0" applyNumberFormat="1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92" xfId="0" applyFont="1" applyFill="1" applyBorder="1" applyAlignment="1">
      <alignment horizontal="center" vertical="center"/>
    </xf>
    <xf numFmtId="0" fontId="7" fillId="33" borderId="93" xfId="0" applyFont="1" applyFill="1" applyBorder="1" applyAlignment="1">
      <alignment horizontal="center" vertical="center"/>
    </xf>
    <xf numFmtId="1" fontId="7" fillId="33" borderId="52" xfId="0" applyNumberFormat="1" applyFont="1" applyFill="1" applyBorder="1" applyAlignment="1">
      <alignment horizontal="center" vertical="center"/>
    </xf>
    <xf numFmtId="0" fontId="7" fillId="33" borderId="94" xfId="0" applyFont="1" applyFill="1" applyBorder="1" applyAlignment="1">
      <alignment horizontal="center" vertical="center"/>
    </xf>
    <xf numFmtId="0" fontId="30" fillId="33" borderId="95" xfId="0" applyFont="1" applyFill="1" applyBorder="1" applyAlignment="1">
      <alignment horizontal="center" vertical="center" wrapText="1"/>
    </xf>
    <xf numFmtId="0" fontId="30" fillId="0" borderId="96" xfId="0" applyFont="1" applyBorder="1" applyAlignment="1">
      <alignment vertical="center"/>
    </xf>
    <xf numFmtId="0" fontId="30" fillId="33" borderId="97" xfId="0" applyFont="1" applyFill="1" applyBorder="1" applyAlignment="1">
      <alignment horizontal="center" vertical="center" wrapText="1"/>
    </xf>
    <xf numFmtId="0" fontId="30" fillId="0" borderId="98" xfId="0" applyFont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5" fillId="33" borderId="0" xfId="0" applyFont="1" applyFill="1" applyAlignment="1" applyProtection="1">
      <alignment horizontal="center"/>
      <protection locked="0"/>
    </xf>
    <xf numFmtId="0" fontId="7" fillId="33" borderId="99" xfId="0" applyFont="1" applyFill="1" applyBorder="1" applyAlignment="1">
      <alignment horizontal="center" vertical="center" wrapText="1"/>
    </xf>
    <xf numFmtId="0" fontId="7" fillId="33" borderId="100" xfId="0" applyFont="1" applyFill="1" applyBorder="1" applyAlignment="1">
      <alignment horizontal="center" vertical="center" wrapText="1"/>
    </xf>
    <xf numFmtId="0" fontId="32" fillId="33" borderId="95" xfId="0" applyFont="1" applyFill="1" applyBorder="1" applyAlignment="1">
      <alignment horizontal="center" vertical="center" wrapText="1"/>
    </xf>
    <xf numFmtId="0" fontId="32" fillId="33" borderId="96" xfId="0" applyFont="1" applyFill="1" applyBorder="1" applyAlignment="1">
      <alignment horizontal="center" vertical="center"/>
    </xf>
    <xf numFmtId="0" fontId="30" fillId="33" borderId="101" xfId="0" applyFont="1" applyFill="1" applyBorder="1" applyAlignment="1">
      <alignment horizontal="center" vertical="center" wrapText="1"/>
    </xf>
    <xf numFmtId="0" fontId="30" fillId="0" borderId="102" xfId="0" applyFont="1" applyBorder="1" applyAlignment="1">
      <alignment vertical="center"/>
    </xf>
    <xf numFmtId="0" fontId="32" fillId="33" borderId="0" xfId="0" applyFont="1" applyFill="1" applyAlignment="1">
      <alignment horizontal="center" vertical="center"/>
    </xf>
    <xf numFmtId="0" fontId="4" fillId="33" borderId="0" xfId="0" applyFont="1" applyFill="1" applyAlignment="1" applyProtection="1">
      <alignment horizontal="center"/>
      <protection locked="0"/>
    </xf>
    <xf numFmtId="0" fontId="1" fillId="33" borderId="95" xfId="0" applyFont="1" applyFill="1" applyBorder="1" applyAlignment="1">
      <alignment horizontal="center" vertical="center" wrapText="1"/>
    </xf>
    <xf numFmtId="0" fontId="1" fillId="33" borderId="96" xfId="0" applyFont="1" applyFill="1" applyBorder="1" applyAlignment="1">
      <alignment horizontal="center" vertical="center"/>
    </xf>
    <xf numFmtId="0" fontId="29" fillId="33" borderId="95" xfId="0" applyFont="1" applyFill="1" applyBorder="1" applyAlignment="1">
      <alignment horizontal="center" vertical="center" wrapText="1"/>
    </xf>
    <xf numFmtId="0" fontId="29" fillId="0" borderId="96" xfId="0" applyFont="1" applyBorder="1" applyAlignment="1">
      <alignment vertical="center"/>
    </xf>
    <xf numFmtId="0" fontId="29" fillId="33" borderId="97" xfId="0" applyFont="1" applyFill="1" applyBorder="1" applyAlignment="1">
      <alignment horizontal="center" vertical="center" wrapText="1"/>
    </xf>
    <xf numFmtId="0" fontId="29" fillId="0" borderId="98" xfId="0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91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9" fillId="33" borderId="99" xfId="0" applyFont="1" applyFill="1" applyBorder="1" applyAlignment="1">
      <alignment horizontal="center" vertical="center" wrapText="1"/>
    </xf>
    <xf numFmtId="0" fontId="29" fillId="33" borderId="100" xfId="0" applyFont="1" applyFill="1" applyBorder="1" applyAlignment="1">
      <alignment horizontal="center" vertical="center" wrapText="1"/>
    </xf>
    <xf numFmtId="0" fontId="32" fillId="33" borderId="101" xfId="0" applyFont="1" applyFill="1" applyBorder="1" applyAlignment="1">
      <alignment horizontal="center" vertical="center" wrapText="1"/>
    </xf>
    <xf numFmtId="0" fontId="32" fillId="33" borderId="102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 wrapText="1"/>
    </xf>
    <xf numFmtId="0" fontId="32" fillId="33" borderId="91" xfId="0" applyFont="1" applyFill="1" applyBorder="1" applyAlignment="1">
      <alignment horizontal="center" vertical="center" wrapText="1"/>
    </xf>
    <xf numFmtId="0" fontId="35" fillId="33" borderId="0" xfId="0" applyFont="1" applyFill="1" applyAlignment="1" applyProtection="1">
      <alignment horizontal="center" wrapText="1"/>
      <protection locked="0"/>
    </xf>
    <xf numFmtId="0" fontId="28" fillId="33" borderId="95" xfId="0" applyFont="1" applyFill="1" applyBorder="1" applyAlignment="1">
      <alignment horizontal="center" vertical="center" wrapText="1"/>
    </xf>
    <xf numFmtId="0" fontId="28" fillId="0" borderId="96" xfId="0" applyFont="1" applyBorder="1" applyAlignment="1">
      <alignment vertical="center"/>
    </xf>
    <xf numFmtId="0" fontId="28" fillId="33" borderId="97" xfId="0" applyFont="1" applyFill="1" applyBorder="1" applyAlignment="1">
      <alignment horizontal="center" vertical="center" wrapText="1"/>
    </xf>
    <xf numFmtId="0" fontId="28" fillId="0" borderId="98" xfId="0" applyFont="1" applyBorder="1" applyAlignment="1">
      <alignment vertical="center"/>
    </xf>
    <xf numFmtId="0" fontId="13" fillId="33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7" fillId="0" borderId="98" xfId="0" applyFont="1" applyBorder="1" applyAlignment="1">
      <alignment vertical="center"/>
    </xf>
    <xf numFmtId="0" fontId="37" fillId="0" borderId="102" xfId="0" applyFont="1" applyBorder="1" applyAlignment="1">
      <alignment vertical="center"/>
    </xf>
    <xf numFmtId="0" fontId="37" fillId="0" borderId="96" xfId="0" applyFont="1" applyBorder="1" applyAlignment="1">
      <alignment vertical="center"/>
    </xf>
    <xf numFmtId="0" fontId="38" fillId="0" borderId="0" xfId="0" applyFont="1" applyAlignment="1">
      <alignment/>
    </xf>
    <xf numFmtId="0" fontId="7" fillId="33" borderId="99" xfId="0" applyFont="1" applyFill="1" applyBorder="1" applyAlignment="1">
      <alignment horizontal="left" vertical="center" wrapText="1"/>
    </xf>
    <xf numFmtId="0" fontId="7" fillId="33" borderId="100" xfId="0" applyFont="1" applyFill="1" applyBorder="1" applyAlignment="1">
      <alignment horizontal="left" vertical="center" wrapText="1"/>
    </xf>
    <xf numFmtId="0" fontId="28" fillId="33" borderId="103" xfId="0" applyFont="1" applyFill="1" applyBorder="1" applyAlignment="1">
      <alignment horizontal="center" vertical="center" wrapText="1"/>
    </xf>
    <xf numFmtId="0" fontId="37" fillId="0" borderId="104" xfId="0" applyFont="1" applyBorder="1" applyAlignment="1">
      <alignment vertical="center"/>
    </xf>
    <xf numFmtId="0" fontId="29" fillId="33" borderId="91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" fillId="33" borderId="95" xfId="0" applyFont="1" applyFill="1" applyBorder="1" applyAlignment="1">
      <alignment horizontal="center" vertical="center" wrapText="1"/>
    </xf>
    <xf numFmtId="0" fontId="1" fillId="33" borderId="96" xfId="0" applyFont="1" applyFill="1" applyBorder="1" applyAlignment="1">
      <alignment horizontal="center" vertical="center"/>
    </xf>
    <xf numFmtId="0" fontId="29" fillId="33" borderId="103" xfId="0" applyFont="1" applyFill="1" applyBorder="1" applyAlignment="1">
      <alignment horizontal="center" vertical="center" wrapText="1"/>
    </xf>
    <xf numFmtId="0" fontId="30" fillId="0" borderId="104" xfId="0" applyFont="1" applyBorder="1" applyAlignment="1">
      <alignment vertical="center"/>
    </xf>
    <xf numFmtId="0" fontId="39" fillId="33" borderId="91" xfId="0" applyFont="1" applyFill="1" applyBorder="1" applyAlignment="1">
      <alignment horizontal="center" vertical="center" wrapText="1"/>
    </xf>
    <xf numFmtId="0" fontId="40" fillId="33" borderId="0" xfId="0" applyFont="1" applyFill="1" applyAlignment="1" applyProtection="1">
      <alignment horizontal="center" wrapText="1"/>
      <protection locked="0"/>
    </xf>
    <xf numFmtId="0" fontId="29" fillId="0" borderId="104" xfId="0" applyFont="1" applyBorder="1" applyAlignment="1">
      <alignment vertical="center"/>
    </xf>
    <xf numFmtId="0" fontId="15" fillId="33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9" fillId="0" borderId="102" xfId="0" applyFont="1" applyBorder="1" applyAlignment="1">
      <alignment vertical="center"/>
    </xf>
    <xf numFmtId="0" fontId="39" fillId="33" borderId="0" xfId="0" applyFont="1" applyFill="1" applyBorder="1" applyAlignment="1">
      <alignment horizontal="center" vertical="center" wrapText="1"/>
    </xf>
    <xf numFmtId="0" fontId="21" fillId="33" borderId="105" xfId="0" applyFont="1" applyFill="1" applyBorder="1" applyAlignment="1">
      <alignment horizontal="center" vertical="center" wrapText="1"/>
    </xf>
    <xf numFmtId="0" fontId="21" fillId="33" borderId="10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1" fontId="29" fillId="33" borderId="95" xfId="0" applyNumberFormat="1" applyFont="1" applyFill="1" applyBorder="1" applyAlignment="1">
      <alignment horizontal="center" vertical="center" wrapText="1"/>
    </xf>
    <xf numFmtId="1" fontId="30" fillId="0" borderId="96" xfId="0" applyNumberFormat="1" applyFont="1" applyBorder="1" applyAlignment="1">
      <alignment vertical="center"/>
    </xf>
    <xf numFmtId="0" fontId="20" fillId="33" borderId="0" xfId="0" applyFont="1" applyFill="1" applyAlignment="1" applyProtection="1">
      <alignment horizontal="center" wrapText="1"/>
      <protection locked="0"/>
    </xf>
    <xf numFmtId="0" fontId="27" fillId="33" borderId="0" xfId="0" applyFont="1" applyFill="1" applyAlignment="1" applyProtection="1">
      <alignment horizontal="center" wrapText="1"/>
      <protection locked="0"/>
    </xf>
    <xf numFmtId="0" fontId="23" fillId="0" borderId="0" xfId="0" applyFont="1" applyAlignment="1">
      <alignment/>
    </xf>
    <xf numFmtId="0" fontId="1" fillId="33" borderId="23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34" fillId="33" borderId="95" xfId="0" applyFont="1" applyFill="1" applyBorder="1" applyAlignment="1">
      <alignment horizontal="center" vertical="center" wrapText="1"/>
    </xf>
    <xf numFmtId="0" fontId="34" fillId="33" borderId="96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9" fillId="33" borderId="101" xfId="0" applyFont="1" applyFill="1" applyBorder="1" applyAlignment="1">
      <alignment horizontal="center" vertical="center" wrapText="1"/>
    </xf>
    <xf numFmtId="0" fontId="29" fillId="0" borderId="96" xfId="0" applyFont="1" applyBorder="1" applyAlignment="1">
      <alignment vertical="center" wrapText="1"/>
    </xf>
    <xf numFmtId="0" fontId="29" fillId="0" borderId="98" xfId="0" applyFont="1" applyBorder="1" applyAlignment="1">
      <alignment vertical="center" wrapText="1"/>
    </xf>
    <xf numFmtId="0" fontId="29" fillId="0" borderId="96" xfId="0" applyFont="1" applyBorder="1" applyAlignment="1">
      <alignment horizontal="center" vertical="center" wrapText="1"/>
    </xf>
    <xf numFmtId="0" fontId="27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29" fillId="33" borderId="106" xfId="0" applyFont="1" applyFill="1" applyBorder="1" applyAlignment="1">
      <alignment horizontal="center" vertical="center" wrapText="1"/>
    </xf>
    <xf numFmtId="0" fontId="29" fillId="33" borderId="105" xfId="0" applyFont="1" applyFill="1" applyBorder="1" applyAlignment="1">
      <alignment horizontal="center" vertical="center" wrapText="1"/>
    </xf>
    <xf numFmtId="0" fontId="32" fillId="33" borderId="107" xfId="0" applyFont="1" applyFill="1" applyBorder="1" applyAlignment="1">
      <alignment horizontal="center" vertical="center" wrapText="1"/>
    </xf>
    <xf numFmtId="0" fontId="32" fillId="33" borderId="108" xfId="0" applyFont="1" applyFill="1" applyBorder="1" applyAlignment="1">
      <alignment horizontal="center" vertical="center" wrapText="1"/>
    </xf>
    <xf numFmtId="0" fontId="41" fillId="33" borderId="109" xfId="0" applyFont="1" applyFill="1" applyBorder="1" applyAlignment="1">
      <alignment horizontal="center" vertical="center" wrapText="1"/>
    </xf>
    <xf numFmtId="0" fontId="41" fillId="33" borderId="110" xfId="0" applyFont="1" applyFill="1" applyBorder="1" applyAlignment="1">
      <alignment horizontal="center" vertical="center" wrapText="1"/>
    </xf>
    <xf numFmtId="0" fontId="41" fillId="33" borderId="107" xfId="0" applyFont="1" applyFill="1" applyBorder="1" applyAlignment="1">
      <alignment horizontal="center" vertical="center" wrapText="1"/>
    </xf>
    <xf numFmtId="0" fontId="41" fillId="33" borderId="108" xfId="0" applyFont="1" applyFill="1" applyBorder="1" applyAlignment="1">
      <alignment horizontal="center" vertical="center" wrapText="1"/>
    </xf>
    <xf numFmtId="0" fontId="43" fillId="33" borderId="111" xfId="0" applyFont="1" applyFill="1" applyBorder="1" applyAlignment="1">
      <alignment horizontal="center" vertical="center" wrapText="1"/>
    </xf>
    <xf numFmtId="0" fontId="43" fillId="33" borderId="112" xfId="0" applyFont="1" applyFill="1" applyBorder="1" applyAlignment="1">
      <alignment horizontal="center" vertical="center" wrapText="1"/>
    </xf>
    <xf numFmtId="0" fontId="8" fillId="33" borderId="113" xfId="0" applyFont="1" applyFill="1" applyBorder="1" applyAlignment="1">
      <alignment horizontal="center" vertical="center" wrapText="1"/>
    </xf>
    <xf numFmtId="0" fontId="8" fillId="33" borderId="114" xfId="0" applyFont="1" applyFill="1" applyBorder="1" applyAlignment="1">
      <alignment horizontal="center" vertical="center" wrapText="1"/>
    </xf>
    <xf numFmtId="0" fontId="8" fillId="33" borderId="115" xfId="0" applyFont="1" applyFill="1" applyBorder="1" applyAlignment="1">
      <alignment horizontal="center" vertical="center" wrapText="1"/>
    </xf>
    <xf numFmtId="0" fontId="8" fillId="33" borderId="113" xfId="0" applyFont="1" applyFill="1" applyBorder="1" applyAlignment="1">
      <alignment horizontal="center" vertical="center" wrapText="1"/>
    </xf>
    <xf numFmtId="0" fontId="8" fillId="33" borderId="114" xfId="0" applyFont="1" applyFill="1" applyBorder="1" applyAlignment="1">
      <alignment horizontal="center" vertical="center" wrapText="1"/>
    </xf>
    <xf numFmtId="0" fontId="8" fillId="33" borderId="116" xfId="0" applyFont="1" applyFill="1" applyBorder="1" applyAlignment="1">
      <alignment horizontal="center" vertical="center" wrapText="1"/>
    </xf>
    <xf numFmtId="0" fontId="41" fillId="33" borderId="117" xfId="0" applyFont="1" applyFill="1" applyBorder="1" applyAlignment="1">
      <alignment horizontal="center" vertical="center" wrapText="1"/>
    </xf>
    <xf numFmtId="0" fontId="41" fillId="33" borderId="118" xfId="0" applyFont="1" applyFill="1" applyBorder="1" applyAlignment="1">
      <alignment horizontal="center" vertical="center" wrapText="1"/>
    </xf>
    <xf numFmtId="0" fontId="12" fillId="33" borderId="119" xfId="0" applyFont="1" applyFill="1" applyBorder="1" applyAlignment="1">
      <alignment horizontal="center" vertical="center" wrapText="1"/>
    </xf>
    <xf numFmtId="0" fontId="12" fillId="33" borderId="120" xfId="0" applyFont="1" applyFill="1" applyBorder="1" applyAlignment="1">
      <alignment horizontal="center" vertical="center" wrapText="1"/>
    </xf>
    <xf numFmtId="0" fontId="12" fillId="33" borderId="121" xfId="0" applyFont="1" applyFill="1" applyBorder="1" applyAlignment="1">
      <alignment horizontal="center" vertical="center" wrapText="1"/>
    </xf>
    <xf numFmtId="0" fontId="12" fillId="33" borderId="122" xfId="0" applyFont="1" applyFill="1" applyBorder="1" applyAlignment="1">
      <alignment horizontal="center" vertical="center" wrapText="1"/>
    </xf>
    <xf numFmtId="0" fontId="12" fillId="33" borderId="50" xfId="0" applyFont="1" applyFill="1" applyBorder="1" applyAlignment="1">
      <alignment horizontal="center" vertical="center" wrapText="1"/>
    </xf>
    <xf numFmtId="0" fontId="12" fillId="33" borderId="123" xfId="0" applyFont="1" applyFill="1" applyBorder="1" applyAlignment="1">
      <alignment horizontal="center" vertical="center" wrapText="1"/>
    </xf>
    <xf numFmtId="0" fontId="12" fillId="33" borderId="73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3" borderId="74" xfId="0" applyFont="1" applyFill="1" applyBorder="1" applyAlignment="1">
      <alignment horizontal="center" vertical="center"/>
    </xf>
    <xf numFmtId="2" fontId="8" fillId="33" borderId="124" xfId="0" applyNumberFormat="1" applyFont="1" applyFill="1" applyBorder="1" applyAlignment="1">
      <alignment horizontal="center" vertical="center" wrapText="1"/>
    </xf>
    <xf numFmtId="2" fontId="8" fillId="33" borderId="125" xfId="0" applyNumberFormat="1" applyFont="1" applyFill="1" applyBorder="1" applyAlignment="1">
      <alignment horizontal="center" vertical="center" wrapText="1"/>
    </xf>
    <xf numFmtId="2" fontId="8" fillId="33" borderId="126" xfId="0" applyNumberFormat="1" applyFont="1" applyFill="1" applyBorder="1" applyAlignment="1">
      <alignment horizontal="center" vertical="center" wrapText="1"/>
    </xf>
    <xf numFmtId="2" fontId="8" fillId="33" borderId="127" xfId="0" applyNumberFormat="1" applyFont="1" applyFill="1" applyBorder="1" applyAlignment="1">
      <alignment horizontal="center" vertical="center" wrapText="1"/>
    </xf>
    <xf numFmtId="0" fontId="43" fillId="33" borderId="128" xfId="0" applyFont="1" applyFill="1" applyBorder="1" applyAlignment="1">
      <alignment horizontal="center" vertical="center" wrapText="1"/>
    </xf>
    <xf numFmtId="0" fontId="43" fillId="33" borderId="129" xfId="0" applyFont="1" applyFill="1" applyBorder="1" applyAlignment="1">
      <alignment horizontal="center" vertical="center" wrapText="1"/>
    </xf>
    <xf numFmtId="0" fontId="43" fillId="33" borderId="130" xfId="0" applyFont="1" applyFill="1" applyBorder="1" applyAlignment="1">
      <alignment horizontal="center" vertical="center" wrapText="1"/>
    </xf>
    <xf numFmtId="0" fontId="43" fillId="33" borderId="131" xfId="0" applyFont="1" applyFill="1" applyBorder="1" applyAlignment="1">
      <alignment horizontal="center" vertical="center" wrapText="1"/>
    </xf>
    <xf numFmtId="0" fontId="35" fillId="33" borderId="0" xfId="0" applyFont="1" applyFill="1" applyAlignment="1" applyProtection="1">
      <alignment horizontal="center" vertical="center" wrapText="1"/>
      <protection locked="0"/>
    </xf>
    <xf numFmtId="0" fontId="1" fillId="33" borderId="96" xfId="0" applyFont="1" applyFill="1" applyBorder="1" applyAlignment="1">
      <alignment horizontal="center" vertical="center" wrapText="1"/>
    </xf>
    <xf numFmtId="0" fontId="30" fillId="0" borderId="108" xfId="0" applyFont="1" applyBorder="1" applyAlignment="1">
      <alignment horizontal="center" vertical="center" wrapText="1"/>
    </xf>
    <xf numFmtId="1" fontId="8" fillId="33" borderId="124" xfId="0" applyNumberFormat="1" applyFont="1" applyFill="1" applyBorder="1" applyAlignment="1">
      <alignment horizontal="center" vertical="center" wrapText="1"/>
    </xf>
    <xf numFmtId="1" fontId="8" fillId="33" borderId="125" xfId="0" applyNumberFormat="1" applyFont="1" applyFill="1" applyBorder="1" applyAlignment="1">
      <alignment horizontal="center" vertical="center" wrapText="1"/>
    </xf>
    <xf numFmtId="1" fontId="8" fillId="33" borderId="126" xfId="0" applyNumberFormat="1" applyFont="1" applyFill="1" applyBorder="1" applyAlignment="1">
      <alignment horizontal="center" vertical="center" wrapText="1"/>
    </xf>
    <xf numFmtId="1" fontId="8" fillId="33" borderId="127" xfId="0" applyNumberFormat="1" applyFont="1" applyFill="1" applyBorder="1" applyAlignment="1">
      <alignment horizontal="center" vertical="center" wrapText="1"/>
    </xf>
    <xf numFmtId="0" fontId="31" fillId="33" borderId="106" xfId="0" applyFont="1" applyFill="1" applyBorder="1" applyAlignment="1">
      <alignment horizontal="center" vertical="center" wrapText="1"/>
    </xf>
    <xf numFmtId="0" fontId="31" fillId="33" borderId="105" xfId="0" applyFont="1" applyFill="1" applyBorder="1" applyAlignment="1">
      <alignment horizontal="center" vertical="center" wrapText="1"/>
    </xf>
    <xf numFmtId="0" fontId="29" fillId="0" borderId="108" xfId="0" applyFont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132" xfId="0" applyFont="1" applyFill="1" applyBorder="1" applyAlignment="1">
      <alignment horizontal="center" vertical="center" wrapText="1"/>
    </xf>
    <xf numFmtId="0" fontId="1" fillId="33" borderId="107" xfId="0" applyFont="1" applyFill="1" applyBorder="1" applyAlignment="1">
      <alignment horizontal="center" vertical="center" wrapText="1"/>
    </xf>
    <xf numFmtId="0" fontId="1" fillId="33" borderId="108" xfId="0" applyFont="1" applyFill="1" applyBorder="1" applyAlignment="1">
      <alignment horizontal="center" vertical="center" wrapText="1"/>
    </xf>
    <xf numFmtId="0" fontId="43" fillId="33" borderId="133" xfId="0" applyFont="1" applyFill="1" applyBorder="1" applyAlignment="1">
      <alignment horizontal="center" vertical="center" wrapText="1"/>
    </xf>
    <xf numFmtId="0" fontId="43" fillId="33" borderId="134" xfId="0" applyFont="1" applyFill="1" applyBorder="1" applyAlignment="1">
      <alignment horizontal="center" vertical="center" wrapText="1"/>
    </xf>
    <xf numFmtId="0" fontId="44" fillId="33" borderId="0" xfId="0" applyFont="1" applyFill="1" applyAlignment="1" applyProtection="1">
      <alignment horizontal="center" wrapText="1"/>
      <protection locked="0"/>
    </xf>
    <xf numFmtId="0" fontId="45" fillId="0" borderId="0" xfId="0" applyFont="1" applyAlignment="1">
      <alignment/>
    </xf>
    <xf numFmtId="0" fontId="46" fillId="33" borderId="95" xfId="0" applyFont="1" applyFill="1" applyBorder="1" applyAlignment="1">
      <alignment horizontal="center" vertical="center" wrapText="1"/>
    </xf>
    <xf numFmtId="0" fontId="46" fillId="33" borderId="96" xfId="0" applyFont="1" applyFill="1" applyBorder="1" applyAlignment="1">
      <alignment horizontal="center" vertical="center"/>
    </xf>
    <xf numFmtId="0" fontId="8" fillId="33" borderId="135" xfId="0" applyFont="1" applyFill="1" applyBorder="1" applyAlignment="1">
      <alignment horizontal="center" vertical="center" wrapText="1"/>
    </xf>
    <xf numFmtId="0" fontId="8" fillId="33" borderId="136" xfId="0" applyFont="1" applyFill="1" applyBorder="1" applyAlignment="1">
      <alignment horizontal="center" vertical="center" wrapText="1"/>
    </xf>
    <xf numFmtId="0" fontId="8" fillId="33" borderId="100" xfId="0" applyFont="1" applyFill="1" applyBorder="1" applyAlignment="1">
      <alignment horizontal="center" vertical="center" wrapText="1"/>
    </xf>
    <xf numFmtId="0" fontId="32" fillId="33" borderId="96" xfId="0" applyFont="1" applyFill="1" applyBorder="1" applyAlignment="1">
      <alignment horizontal="center" vertical="center" wrapText="1"/>
    </xf>
    <xf numFmtId="0" fontId="30" fillId="0" borderId="137" xfId="0" applyFont="1" applyBorder="1" applyAlignment="1">
      <alignment vertical="center"/>
    </xf>
    <xf numFmtId="0" fontId="12" fillId="33" borderId="73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74" xfId="0" applyFont="1" applyFill="1" applyBorder="1" applyAlignment="1">
      <alignment horizontal="center" vertical="center" wrapText="1"/>
    </xf>
    <xf numFmtId="0" fontId="12" fillId="33" borderId="73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3" borderId="74" xfId="0" applyFont="1" applyFill="1" applyBorder="1" applyAlignment="1">
      <alignment horizontal="center" vertical="center"/>
    </xf>
    <xf numFmtId="0" fontId="12" fillId="33" borderId="128" xfId="0" applyFont="1" applyFill="1" applyBorder="1" applyAlignment="1">
      <alignment horizontal="center" vertical="center" wrapText="1"/>
    </xf>
    <xf numFmtId="0" fontId="12" fillId="33" borderId="138" xfId="0" applyFont="1" applyFill="1" applyBorder="1" applyAlignment="1">
      <alignment horizontal="center" vertical="center" wrapText="1"/>
    </xf>
    <xf numFmtId="0" fontId="12" fillId="33" borderId="139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12" fillId="33" borderId="119" xfId="0" applyFont="1" applyFill="1" applyBorder="1" applyAlignment="1">
      <alignment horizontal="center" vertical="center"/>
    </xf>
    <xf numFmtId="0" fontId="12" fillId="33" borderId="120" xfId="0" applyFont="1" applyFill="1" applyBorder="1" applyAlignment="1">
      <alignment horizontal="center" vertical="center"/>
    </xf>
    <xf numFmtId="0" fontId="12" fillId="33" borderId="12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72" xfId="0" applyFont="1" applyFill="1" applyBorder="1" applyAlignment="1">
      <alignment horizontal="center" vertical="center"/>
    </xf>
    <xf numFmtId="0" fontId="7" fillId="33" borderId="135" xfId="0" applyFont="1" applyFill="1" applyBorder="1" applyAlignment="1">
      <alignment horizontal="center" vertical="center" wrapText="1"/>
    </xf>
    <xf numFmtId="0" fontId="7" fillId="33" borderId="13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33" borderId="95" xfId="0" applyFont="1" applyFill="1" applyBorder="1" applyAlignment="1">
      <alignment horizontal="center" vertical="center"/>
    </xf>
    <xf numFmtId="0" fontId="15" fillId="33" borderId="96" xfId="0" applyFont="1" applyFill="1" applyBorder="1" applyAlignment="1">
      <alignment horizontal="center" vertical="center"/>
    </xf>
    <xf numFmtId="0" fontId="14" fillId="33" borderId="95" xfId="0" applyFont="1" applyFill="1" applyBorder="1" applyAlignment="1">
      <alignment horizontal="center" vertical="center" wrapText="1"/>
    </xf>
    <xf numFmtId="0" fontId="0" fillId="0" borderId="96" xfId="0" applyFont="1" applyBorder="1" applyAlignment="1">
      <alignment vertical="center"/>
    </xf>
    <xf numFmtId="0" fontId="14" fillId="33" borderId="101" xfId="0" applyFont="1" applyFill="1" applyBorder="1" applyAlignment="1">
      <alignment horizontal="center" vertical="center" wrapText="1"/>
    </xf>
    <xf numFmtId="0" fontId="0" fillId="0" borderId="102" xfId="0" applyFont="1" applyBorder="1" applyAlignment="1">
      <alignment vertical="center"/>
    </xf>
    <xf numFmtId="0" fontId="14" fillId="33" borderId="103" xfId="0" applyFont="1" applyFill="1" applyBorder="1" applyAlignment="1">
      <alignment horizontal="center" vertical="center" wrapText="1"/>
    </xf>
    <xf numFmtId="0" fontId="0" fillId="0" borderId="104" xfId="0" applyFont="1" applyBorder="1" applyAlignment="1">
      <alignment vertical="center"/>
    </xf>
    <xf numFmtId="0" fontId="14" fillId="33" borderId="97" xfId="0" applyFont="1" applyFill="1" applyBorder="1" applyAlignment="1">
      <alignment horizontal="center" vertical="center" wrapText="1"/>
    </xf>
    <xf numFmtId="0" fontId="0" fillId="0" borderId="98" xfId="0" applyBorder="1" applyAlignment="1">
      <alignment vertical="center"/>
    </xf>
    <xf numFmtId="0" fontId="30" fillId="33" borderId="10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" fillId="33" borderId="101" xfId="0" applyFont="1" applyFill="1" applyBorder="1" applyAlignment="1">
      <alignment horizontal="center" vertical="center" wrapText="1"/>
    </xf>
    <xf numFmtId="0" fontId="1" fillId="33" borderId="102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1">
      <selection activeCell="I5" sqref="I5"/>
    </sheetView>
  </sheetViews>
  <sheetFormatPr defaultColWidth="9.140625" defaultRowHeight="12.75"/>
  <cols>
    <col min="1" max="1" width="4.8515625" style="1" customWidth="1"/>
    <col min="2" max="2" width="33.7109375" style="1" customWidth="1"/>
    <col min="3" max="4" width="9.7109375" style="1" customWidth="1"/>
    <col min="5" max="5" width="9.7109375" style="237" customWidth="1"/>
    <col min="6" max="6" width="9.7109375" style="96" customWidth="1"/>
    <col min="7" max="7" width="9.7109375" style="1" customWidth="1"/>
    <col min="8" max="16384" width="9.140625" style="1" customWidth="1"/>
  </cols>
  <sheetData>
    <row r="1" spans="1:7" ht="15" customHeight="1">
      <c r="A1" s="261" t="s">
        <v>244</v>
      </c>
      <c r="B1" s="261"/>
      <c r="C1" s="261"/>
      <c r="D1" s="261"/>
      <c r="E1" s="261"/>
      <c r="F1" s="261"/>
      <c r="G1" s="261"/>
    </row>
    <row r="2" spans="1:7" ht="15" customHeight="1">
      <c r="A2" s="268" t="s">
        <v>48</v>
      </c>
      <c r="B2" s="268"/>
      <c r="C2" s="268"/>
      <c r="D2" s="268"/>
      <c r="E2" s="268"/>
      <c r="F2" s="268"/>
      <c r="G2" s="268"/>
    </row>
    <row r="3" spans="2:7" ht="14.25" customHeight="1" thickBot="1">
      <c r="B3" s="2"/>
      <c r="C3" s="147"/>
      <c r="D3" s="147"/>
      <c r="G3" s="234" t="s">
        <v>285</v>
      </c>
    </row>
    <row r="4" spans="1:7" ht="37.5" customHeight="1">
      <c r="A4" s="262" t="s">
        <v>15</v>
      </c>
      <c r="B4" s="264" t="s">
        <v>239</v>
      </c>
      <c r="C4" s="266" t="s">
        <v>9</v>
      </c>
      <c r="D4" s="255" t="s">
        <v>30</v>
      </c>
      <c r="E4" s="255" t="s">
        <v>31</v>
      </c>
      <c r="F4" s="255" t="s">
        <v>13</v>
      </c>
      <c r="G4" s="257" t="s">
        <v>32</v>
      </c>
    </row>
    <row r="5" spans="1:7" ht="37.5" customHeight="1" thickBot="1">
      <c r="A5" s="263"/>
      <c r="B5" s="265"/>
      <c r="C5" s="267"/>
      <c r="D5" s="256"/>
      <c r="E5" s="256"/>
      <c r="F5" s="256"/>
      <c r="G5" s="258"/>
    </row>
    <row r="6" spans="1:7" ht="9.75" customHeight="1" thickBot="1" thickTop="1">
      <c r="A6" s="131">
        <v>0</v>
      </c>
      <c r="B6" s="5">
        <v>1</v>
      </c>
      <c r="C6" s="5">
        <v>2</v>
      </c>
      <c r="D6" s="59">
        <v>3</v>
      </c>
      <c r="E6" s="5">
        <v>4</v>
      </c>
      <c r="F6" s="59">
        <v>5</v>
      </c>
      <c r="G6" s="18">
        <v>6</v>
      </c>
    </row>
    <row r="7" spans="1:7" ht="18" customHeight="1" thickTop="1">
      <c r="A7" s="132">
        <v>1</v>
      </c>
      <c r="B7" s="141" t="s">
        <v>44</v>
      </c>
      <c r="C7" s="12">
        <v>47190</v>
      </c>
      <c r="D7" s="12">
        <v>684</v>
      </c>
      <c r="E7" s="64"/>
      <c r="F7" s="61"/>
      <c r="G7" s="20">
        <v>37.8</v>
      </c>
    </row>
    <row r="8" spans="1:7" ht="18" customHeight="1">
      <c r="A8" s="133">
        <v>2</v>
      </c>
      <c r="B8" s="143" t="s">
        <v>45</v>
      </c>
      <c r="C8" s="12">
        <v>7761</v>
      </c>
      <c r="D8" s="12">
        <v>90</v>
      </c>
      <c r="E8" s="64"/>
      <c r="F8" s="61"/>
      <c r="G8" s="20">
        <v>23.32</v>
      </c>
    </row>
    <row r="9" spans="1:7" ht="18" customHeight="1">
      <c r="A9" s="133">
        <v>3</v>
      </c>
      <c r="B9" s="144" t="s">
        <v>2</v>
      </c>
      <c r="C9" s="12">
        <v>9903</v>
      </c>
      <c r="D9" s="12">
        <v>80</v>
      </c>
      <c r="E9" s="64"/>
      <c r="F9" s="61"/>
      <c r="G9" s="20">
        <v>41.24</v>
      </c>
    </row>
    <row r="10" spans="1:7" ht="18" customHeight="1">
      <c r="A10" s="133">
        <v>4</v>
      </c>
      <c r="B10" s="144" t="s">
        <v>3</v>
      </c>
      <c r="C10" s="13">
        <v>6523</v>
      </c>
      <c r="D10" s="13">
        <v>57</v>
      </c>
      <c r="E10" s="64"/>
      <c r="F10" s="61"/>
      <c r="G10" s="20">
        <v>24.15</v>
      </c>
    </row>
    <row r="11" spans="1:7" ht="18" customHeight="1">
      <c r="A11" s="133">
        <v>5</v>
      </c>
      <c r="B11" s="143" t="s">
        <v>4</v>
      </c>
      <c r="C11" s="12">
        <v>6349</v>
      </c>
      <c r="D11" s="12">
        <v>73</v>
      </c>
      <c r="E11" s="64"/>
      <c r="F11" s="61"/>
      <c r="G11" s="20">
        <v>21.47</v>
      </c>
    </row>
    <row r="12" spans="1:7" ht="18" customHeight="1">
      <c r="A12" s="133">
        <v>6</v>
      </c>
      <c r="B12" s="143" t="s">
        <v>20</v>
      </c>
      <c r="C12" s="12">
        <v>5319</v>
      </c>
      <c r="D12" s="12">
        <v>7</v>
      </c>
      <c r="E12" s="64"/>
      <c r="F12" s="61"/>
      <c r="G12" s="20">
        <v>12.28</v>
      </c>
    </row>
    <row r="13" spans="1:8" ht="18" customHeight="1">
      <c r="A13" s="133">
        <v>7</v>
      </c>
      <c r="B13" s="144" t="s">
        <v>5</v>
      </c>
      <c r="C13" s="12">
        <v>8016</v>
      </c>
      <c r="D13" s="12">
        <v>1</v>
      </c>
      <c r="E13" s="64"/>
      <c r="F13" s="61"/>
      <c r="G13" s="20">
        <v>50</v>
      </c>
      <c r="H13" s="96"/>
    </row>
    <row r="14" spans="1:7" ht="18" customHeight="1">
      <c r="A14" s="133">
        <v>8</v>
      </c>
      <c r="B14" s="143" t="s">
        <v>6</v>
      </c>
      <c r="C14" s="12">
        <v>5759</v>
      </c>
      <c r="D14" s="12">
        <v>12</v>
      </c>
      <c r="E14" s="64"/>
      <c r="F14" s="61"/>
      <c r="G14" s="20">
        <v>27.17</v>
      </c>
    </row>
    <row r="15" spans="1:7" ht="18" customHeight="1">
      <c r="A15" s="133">
        <v>9</v>
      </c>
      <c r="B15" s="143" t="s">
        <v>37</v>
      </c>
      <c r="C15" s="12">
        <v>7045</v>
      </c>
      <c r="D15" s="12">
        <v>24</v>
      </c>
      <c r="E15" s="64"/>
      <c r="F15" s="61"/>
      <c r="G15" s="20">
        <v>60</v>
      </c>
    </row>
    <row r="16" spans="1:7" ht="18" customHeight="1">
      <c r="A16" s="133">
        <v>10</v>
      </c>
      <c r="B16" s="143" t="s">
        <v>38</v>
      </c>
      <c r="C16" s="12">
        <v>345</v>
      </c>
      <c r="D16" s="12">
        <v>0</v>
      </c>
      <c r="E16" s="64"/>
      <c r="F16" s="61"/>
      <c r="G16" s="20">
        <v>0</v>
      </c>
    </row>
    <row r="17" spans="1:7" ht="18" customHeight="1">
      <c r="A17" s="133">
        <v>11</v>
      </c>
      <c r="B17" s="143" t="s">
        <v>46</v>
      </c>
      <c r="C17" s="12">
        <v>6102</v>
      </c>
      <c r="D17" s="12">
        <v>0</v>
      </c>
      <c r="E17" s="64"/>
      <c r="F17" s="62"/>
      <c r="G17" s="20">
        <v>0</v>
      </c>
    </row>
    <row r="18" spans="1:7" ht="18" customHeight="1">
      <c r="A18" s="133">
        <v>12</v>
      </c>
      <c r="B18" s="143" t="s">
        <v>7</v>
      </c>
      <c r="C18" s="12">
        <v>511</v>
      </c>
      <c r="D18" s="12">
        <v>0</v>
      </c>
      <c r="E18" s="64"/>
      <c r="F18" s="61"/>
      <c r="G18" s="20">
        <v>0</v>
      </c>
    </row>
    <row r="19" spans="1:7" ht="18" customHeight="1">
      <c r="A19" s="133">
        <v>13</v>
      </c>
      <c r="B19" s="143" t="s">
        <v>8</v>
      </c>
      <c r="C19" s="16">
        <v>1363</v>
      </c>
      <c r="D19" s="16">
        <v>0</v>
      </c>
      <c r="E19" s="65"/>
      <c r="F19" s="63"/>
      <c r="G19" s="20">
        <v>0</v>
      </c>
    </row>
    <row r="20" spans="1:7" ht="27" customHeight="1">
      <c r="A20" s="134">
        <v>14</v>
      </c>
      <c r="B20" s="141" t="s">
        <v>58</v>
      </c>
      <c r="C20" s="12">
        <v>4363</v>
      </c>
      <c r="D20" s="12" t="s">
        <v>216</v>
      </c>
      <c r="E20" s="65"/>
      <c r="F20" s="63"/>
      <c r="G20" s="20"/>
    </row>
    <row r="21" spans="1:7" ht="19.5" customHeight="1">
      <c r="A21" s="134">
        <v>15</v>
      </c>
      <c r="B21" s="145" t="s">
        <v>34</v>
      </c>
      <c r="C21" s="12">
        <v>1400</v>
      </c>
      <c r="D21" s="12">
        <v>2</v>
      </c>
      <c r="E21" s="64"/>
      <c r="F21" s="61"/>
      <c r="G21" s="20">
        <v>18.18</v>
      </c>
    </row>
    <row r="22" spans="1:7" ht="19.5" customHeight="1">
      <c r="A22" s="133">
        <v>16</v>
      </c>
      <c r="B22" s="143" t="s">
        <v>43</v>
      </c>
      <c r="C22" s="12">
        <v>4593</v>
      </c>
      <c r="D22" s="12">
        <v>4</v>
      </c>
      <c r="E22" s="64"/>
      <c r="F22" s="61"/>
      <c r="G22" s="20">
        <v>12.9</v>
      </c>
    </row>
    <row r="23" spans="1:7" ht="19.5" customHeight="1">
      <c r="A23" s="133">
        <v>17</v>
      </c>
      <c r="B23" s="143" t="s">
        <v>10</v>
      </c>
      <c r="C23" s="12">
        <v>447</v>
      </c>
      <c r="D23" s="12">
        <v>21</v>
      </c>
      <c r="E23" s="64"/>
      <c r="F23" s="61"/>
      <c r="G23" s="20">
        <v>33.33</v>
      </c>
    </row>
    <row r="24" spans="1:7" ht="19.5" customHeight="1">
      <c r="A24" s="133">
        <v>18</v>
      </c>
      <c r="B24" s="143" t="s">
        <v>42</v>
      </c>
      <c r="C24" s="13">
        <v>1893</v>
      </c>
      <c r="D24" s="13">
        <v>30</v>
      </c>
      <c r="E24" s="64"/>
      <c r="F24" s="61"/>
      <c r="G24" s="20">
        <v>38.96</v>
      </c>
    </row>
    <row r="25" spans="1:7" ht="19.5" customHeight="1">
      <c r="A25" s="133">
        <v>19</v>
      </c>
      <c r="B25" s="143" t="s">
        <v>33</v>
      </c>
      <c r="C25" s="12">
        <v>567</v>
      </c>
      <c r="D25" s="12">
        <v>0</v>
      </c>
      <c r="E25" s="64"/>
      <c r="F25" s="61"/>
      <c r="G25" s="20">
        <v>0</v>
      </c>
    </row>
    <row r="26" spans="1:7" ht="19.5" customHeight="1">
      <c r="A26" s="133">
        <v>20</v>
      </c>
      <c r="B26" s="143" t="s">
        <v>11</v>
      </c>
      <c r="C26" s="12">
        <v>4769</v>
      </c>
      <c r="D26" s="12">
        <v>1</v>
      </c>
      <c r="E26" s="64"/>
      <c r="F26" s="61"/>
      <c r="G26" s="20">
        <v>7.69</v>
      </c>
    </row>
    <row r="27" spans="1:7" ht="19.5" customHeight="1">
      <c r="A27" s="133">
        <v>21</v>
      </c>
      <c r="B27" s="143" t="s">
        <v>39</v>
      </c>
      <c r="C27" s="12">
        <v>1116</v>
      </c>
      <c r="D27" s="12">
        <v>0</v>
      </c>
      <c r="E27" s="64"/>
      <c r="F27" s="61"/>
      <c r="G27" s="20">
        <v>0</v>
      </c>
    </row>
    <row r="28" spans="1:7" ht="19.5" customHeight="1">
      <c r="A28" s="133">
        <v>22</v>
      </c>
      <c r="B28" s="143" t="s">
        <v>35</v>
      </c>
      <c r="C28" s="12">
        <v>79</v>
      </c>
      <c r="D28" s="12">
        <v>0</v>
      </c>
      <c r="E28" s="64"/>
      <c r="F28" s="61"/>
      <c r="G28" s="20">
        <v>0</v>
      </c>
    </row>
    <row r="29" spans="1:7" ht="19.5" customHeight="1">
      <c r="A29" s="133">
        <v>23</v>
      </c>
      <c r="B29" s="143" t="s">
        <v>36</v>
      </c>
      <c r="C29" s="12">
        <v>250</v>
      </c>
      <c r="D29" s="12">
        <v>0</v>
      </c>
      <c r="E29" s="64"/>
      <c r="F29" s="61"/>
      <c r="G29" s="20">
        <v>0</v>
      </c>
    </row>
    <row r="30" spans="1:7" ht="19.5" customHeight="1">
      <c r="A30" s="133">
        <v>24</v>
      </c>
      <c r="B30" s="143" t="s">
        <v>41</v>
      </c>
      <c r="C30" s="12">
        <v>358</v>
      </c>
      <c r="D30" s="12">
        <v>0</v>
      </c>
      <c r="E30" s="64"/>
      <c r="F30" s="61"/>
      <c r="G30" s="20">
        <v>0</v>
      </c>
    </row>
    <row r="31" spans="1:7" ht="19.5" customHeight="1">
      <c r="A31" s="133">
        <v>25</v>
      </c>
      <c r="B31" s="143" t="s">
        <v>47</v>
      </c>
      <c r="C31" s="12">
        <v>373</v>
      </c>
      <c r="D31" s="12">
        <v>0</v>
      </c>
      <c r="E31" s="64"/>
      <c r="F31" s="61"/>
      <c r="G31" s="20">
        <v>0</v>
      </c>
    </row>
    <row r="32" spans="1:7" ht="19.5" customHeight="1" thickBot="1">
      <c r="A32" s="135">
        <v>26</v>
      </c>
      <c r="B32" s="143" t="s">
        <v>40</v>
      </c>
      <c r="C32" s="16">
        <v>439</v>
      </c>
      <c r="D32" s="16">
        <v>14</v>
      </c>
      <c r="E32" s="65"/>
      <c r="F32" s="63"/>
      <c r="G32" s="136">
        <v>53.85</v>
      </c>
    </row>
    <row r="33" spans="1:7" ht="18" customHeight="1" thickBot="1" thickTop="1">
      <c r="A33" s="19"/>
      <c r="B33" s="146" t="s">
        <v>1</v>
      </c>
      <c r="C33" s="138">
        <f>SUM(C7:C32)</f>
        <v>132833</v>
      </c>
      <c r="D33" s="138">
        <f>SUM(D7:D32)</f>
        <v>1100</v>
      </c>
      <c r="E33" s="66">
        <v>4042</v>
      </c>
      <c r="F33" s="243">
        <f>E33/C33*100</f>
        <v>3.042918551865877</v>
      </c>
      <c r="G33" s="140">
        <v>27.21</v>
      </c>
    </row>
    <row r="34" spans="1:12" s="68" customFormat="1" ht="22.5" customHeight="1">
      <c r="A34" s="259" t="s">
        <v>67</v>
      </c>
      <c r="B34" s="260"/>
      <c r="C34" s="260"/>
      <c r="D34" s="260"/>
      <c r="E34" s="260"/>
      <c r="F34" s="260"/>
      <c r="G34" s="260"/>
      <c r="I34" s="120"/>
      <c r="J34" s="120"/>
      <c r="K34" s="120"/>
      <c r="L34" s="120"/>
    </row>
    <row r="35" ht="6.75" customHeight="1"/>
    <row r="36" spans="1:6" s="67" customFormat="1" ht="11.25">
      <c r="A36" s="67" t="s">
        <v>50</v>
      </c>
      <c r="E36" s="238"/>
      <c r="F36" s="81"/>
    </row>
  </sheetData>
  <sheetProtection/>
  <mergeCells count="10">
    <mergeCell ref="F4:F5"/>
    <mergeCell ref="G4:G5"/>
    <mergeCell ref="A34:G34"/>
    <mergeCell ref="A1:G1"/>
    <mergeCell ref="A4:A5"/>
    <mergeCell ref="B4:B5"/>
    <mergeCell ref="C4:C5"/>
    <mergeCell ref="D4:D5"/>
    <mergeCell ref="E4:E5"/>
    <mergeCell ref="A2:G2"/>
  </mergeCells>
  <printOptions/>
  <pageMargins left="0.9448818897637796" right="0.7480314960629921" top="0.7874015748031497" bottom="0.7874015748031497" header="0.5118110236220472" footer="0.511811023622047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8515625" style="1" customWidth="1"/>
    <col min="2" max="2" width="33.140625" style="1" customWidth="1"/>
    <col min="3" max="3" width="10.7109375" style="1" customWidth="1"/>
    <col min="4" max="5" width="11.7109375" style="1" customWidth="1"/>
    <col min="6" max="6" width="12.00390625" style="1" customWidth="1"/>
    <col min="7" max="7" width="11.7109375" style="1" customWidth="1"/>
    <col min="8" max="16384" width="9.140625" style="1" customWidth="1"/>
  </cols>
  <sheetData>
    <row r="1" spans="1:7" ht="30" customHeight="1">
      <c r="A1" s="288" t="s">
        <v>258</v>
      </c>
      <c r="B1" s="288"/>
      <c r="C1" s="288"/>
      <c r="D1" s="288"/>
      <c r="E1" s="288"/>
      <c r="F1" s="288"/>
      <c r="G1" s="288"/>
    </row>
    <row r="2" spans="1:7" ht="15.75" customHeight="1">
      <c r="A2" s="286" t="s">
        <v>257</v>
      </c>
      <c r="B2" s="286"/>
      <c r="C2" s="286"/>
      <c r="D2" s="286"/>
      <c r="E2" s="286"/>
      <c r="F2" s="286"/>
      <c r="G2" s="286"/>
    </row>
    <row r="3" spans="1:7" ht="14.25" customHeight="1" thickBot="1">
      <c r="A3" s="287"/>
      <c r="B3" s="287"/>
      <c r="C3" s="287"/>
      <c r="D3" s="287"/>
      <c r="E3" s="287"/>
      <c r="F3" s="287"/>
      <c r="G3" s="234" t="s">
        <v>295</v>
      </c>
    </row>
    <row r="4" spans="1:7" ht="45" customHeight="1">
      <c r="A4" s="262" t="s">
        <v>15</v>
      </c>
      <c r="B4" s="270" t="s">
        <v>239</v>
      </c>
      <c r="C4" s="272" t="s">
        <v>260</v>
      </c>
      <c r="D4" s="272" t="s">
        <v>51</v>
      </c>
      <c r="E4" s="272" t="s">
        <v>52</v>
      </c>
      <c r="F4" s="272" t="s">
        <v>259</v>
      </c>
      <c r="G4" s="274" t="s">
        <v>54</v>
      </c>
    </row>
    <row r="5" spans="1:7" ht="45" customHeight="1" thickBot="1">
      <c r="A5" s="263"/>
      <c r="B5" s="271"/>
      <c r="C5" s="256"/>
      <c r="D5" s="256"/>
      <c r="E5" s="256"/>
      <c r="F5" s="256"/>
      <c r="G5" s="258"/>
    </row>
    <row r="6" spans="1:7" ht="9.75" customHeight="1" thickBot="1" thickTop="1">
      <c r="A6" s="4">
        <v>0</v>
      </c>
      <c r="B6" s="5">
        <v>1</v>
      </c>
      <c r="C6" s="5">
        <v>2</v>
      </c>
      <c r="D6" s="59">
        <v>3</v>
      </c>
      <c r="E6" s="5">
        <v>4</v>
      </c>
      <c r="F6" s="59">
        <v>5</v>
      </c>
      <c r="G6" s="18">
        <v>6</v>
      </c>
    </row>
    <row r="7" spans="1:7" ht="18" customHeight="1" thickTop="1">
      <c r="A7" s="10">
        <v>1</v>
      </c>
      <c r="B7" s="11" t="s">
        <v>45</v>
      </c>
      <c r="C7" s="64">
        <v>0</v>
      </c>
      <c r="D7" s="12">
        <v>0</v>
      </c>
      <c r="E7" s="64">
        <v>0</v>
      </c>
      <c r="F7" s="61">
        <v>0</v>
      </c>
      <c r="G7" s="20">
        <v>0</v>
      </c>
    </row>
    <row r="8" spans="1:7" ht="18" customHeight="1">
      <c r="A8" s="10">
        <v>2</v>
      </c>
      <c r="B8" s="14" t="s">
        <v>2</v>
      </c>
      <c r="C8" s="64">
        <v>0</v>
      </c>
      <c r="D8" s="12">
        <v>0</v>
      </c>
      <c r="E8" s="64">
        <v>0</v>
      </c>
      <c r="F8" s="61">
        <v>0</v>
      </c>
      <c r="G8" s="20">
        <v>0</v>
      </c>
    </row>
    <row r="9" spans="1:7" ht="18" customHeight="1">
      <c r="A9" s="10">
        <v>3</v>
      </c>
      <c r="B9" s="14" t="s">
        <v>3</v>
      </c>
      <c r="C9" s="64">
        <v>0</v>
      </c>
      <c r="D9" s="13">
        <v>0</v>
      </c>
      <c r="E9" s="64">
        <v>0</v>
      </c>
      <c r="F9" s="61">
        <v>0</v>
      </c>
      <c r="G9" s="20">
        <v>0</v>
      </c>
    </row>
    <row r="10" spans="1:7" ht="18" customHeight="1">
      <c r="A10" s="10">
        <v>4</v>
      </c>
      <c r="B10" s="14" t="s">
        <v>5</v>
      </c>
      <c r="C10" s="64">
        <v>3</v>
      </c>
      <c r="D10" s="12">
        <v>3</v>
      </c>
      <c r="E10" s="64">
        <v>3</v>
      </c>
      <c r="F10" s="61">
        <v>100</v>
      </c>
      <c r="G10" s="20">
        <v>100</v>
      </c>
    </row>
    <row r="11" spans="1:7" ht="18" customHeight="1">
      <c r="A11" s="10">
        <v>5</v>
      </c>
      <c r="B11" s="11" t="s">
        <v>6</v>
      </c>
      <c r="C11" s="64">
        <v>30</v>
      </c>
      <c r="D11" s="12">
        <v>7</v>
      </c>
      <c r="E11" s="64">
        <v>7</v>
      </c>
      <c r="F11" s="61">
        <v>100</v>
      </c>
      <c r="G11" s="20">
        <v>23.33</v>
      </c>
    </row>
    <row r="12" spans="1:7" ht="18" customHeight="1">
      <c r="A12" s="10">
        <v>6</v>
      </c>
      <c r="B12" s="11" t="s">
        <v>37</v>
      </c>
      <c r="C12" s="64">
        <v>28</v>
      </c>
      <c r="D12" s="12">
        <v>13</v>
      </c>
      <c r="E12" s="64">
        <v>12</v>
      </c>
      <c r="F12" s="61">
        <v>92.31</v>
      </c>
      <c r="G12" s="20">
        <v>46.43</v>
      </c>
    </row>
    <row r="13" spans="1:7" ht="18" customHeight="1">
      <c r="A13" s="10">
        <v>7</v>
      </c>
      <c r="B13" s="11" t="s">
        <v>38</v>
      </c>
      <c r="C13" s="64">
        <v>0</v>
      </c>
      <c r="D13" s="12">
        <v>0</v>
      </c>
      <c r="E13" s="64">
        <v>0</v>
      </c>
      <c r="F13" s="61">
        <v>0</v>
      </c>
      <c r="G13" s="20">
        <v>0</v>
      </c>
    </row>
    <row r="14" spans="1:7" ht="19.5" customHeight="1">
      <c r="A14" s="10">
        <v>8</v>
      </c>
      <c r="B14" s="11" t="s">
        <v>10</v>
      </c>
      <c r="C14" s="64">
        <v>63</v>
      </c>
      <c r="D14" s="12">
        <v>59</v>
      </c>
      <c r="E14" s="64">
        <v>56</v>
      </c>
      <c r="F14" s="61">
        <v>94.92</v>
      </c>
      <c r="G14" s="20">
        <v>93.65</v>
      </c>
    </row>
    <row r="15" spans="1:7" ht="19.5" customHeight="1" thickBot="1">
      <c r="A15" s="10">
        <v>9</v>
      </c>
      <c r="B15" s="11" t="s">
        <v>59</v>
      </c>
      <c r="C15" s="64">
        <v>0</v>
      </c>
      <c r="D15" s="12">
        <v>0</v>
      </c>
      <c r="E15" s="64">
        <v>0</v>
      </c>
      <c r="F15" s="61">
        <v>0</v>
      </c>
      <c r="G15" s="20">
        <v>0</v>
      </c>
    </row>
    <row r="16" spans="1:7" ht="15" customHeight="1" thickBot="1" thickTop="1">
      <c r="A16" s="19"/>
      <c r="B16" s="69" t="s">
        <v>1</v>
      </c>
      <c r="C16" s="66">
        <f>SUM(C7:C15)</f>
        <v>124</v>
      </c>
      <c r="D16" s="66">
        <f>SUM(D7:D15)</f>
        <v>82</v>
      </c>
      <c r="E16" s="66">
        <f>SUM(E7:E15)</f>
        <v>78</v>
      </c>
      <c r="F16" s="139">
        <v>95.12</v>
      </c>
      <c r="G16" s="140">
        <v>66.12</v>
      </c>
    </row>
    <row r="17" spans="1:7" s="68" customFormat="1" ht="13.5" customHeight="1">
      <c r="A17" s="259"/>
      <c r="B17" s="259"/>
      <c r="C17" s="259"/>
      <c r="D17" s="259"/>
      <c r="E17" s="259"/>
      <c r="F17" s="259"/>
      <c r="G17" s="259"/>
    </row>
    <row r="18" spans="1:10" ht="15" customHeight="1">
      <c r="A18" s="259" t="s">
        <v>94</v>
      </c>
      <c r="B18" s="260"/>
      <c r="C18" s="260"/>
      <c r="D18" s="260"/>
      <c r="E18" s="260"/>
      <c r="F18" s="260"/>
      <c r="G18" s="260"/>
      <c r="H18" s="297"/>
      <c r="I18" s="297"/>
      <c r="J18" s="297"/>
    </row>
    <row r="19" s="67" customFormat="1" ht="6.75" customHeight="1"/>
    <row r="20" s="67" customFormat="1" ht="11.25">
      <c r="A20" s="67" t="s">
        <v>236</v>
      </c>
    </row>
  </sheetData>
  <sheetProtection/>
  <mergeCells count="12">
    <mergeCell ref="A18:J18"/>
    <mergeCell ref="A17:G17"/>
    <mergeCell ref="A1:G1"/>
    <mergeCell ref="A4:A5"/>
    <mergeCell ref="B4:B5"/>
    <mergeCell ref="C4:C5"/>
    <mergeCell ref="D4:D5"/>
    <mergeCell ref="E4:E5"/>
    <mergeCell ref="F4:F5"/>
    <mergeCell ref="G4:G5"/>
    <mergeCell ref="A3:F3"/>
    <mergeCell ref="A2:G2"/>
  </mergeCells>
  <printOptions/>
  <pageMargins left="1.141732283464567" right="0" top="0.984251968503937" bottom="0.5905511811023623" header="0.5118110236220472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zoomScale="120" zoomScaleNormal="120" zoomScalePageLayoutView="0" workbookViewId="0" topLeftCell="A3">
      <selection activeCell="L22" sqref="L22"/>
    </sheetView>
  </sheetViews>
  <sheetFormatPr defaultColWidth="9.140625" defaultRowHeight="12.75"/>
  <cols>
    <col min="1" max="1" width="3.421875" style="1" customWidth="1"/>
    <col min="2" max="2" width="19.8515625" style="1" customWidth="1"/>
    <col min="3" max="3" width="7.7109375" style="1" customWidth="1"/>
    <col min="4" max="4" width="8.7109375" style="1" customWidth="1"/>
    <col min="5" max="5" width="9.7109375" style="1" customWidth="1"/>
    <col min="6" max="10" width="8.7109375" style="1" customWidth="1"/>
    <col min="11" max="16384" width="9.140625" style="1" customWidth="1"/>
  </cols>
  <sheetData>
    <row r="1" spans="1:10" s="76" customFormat="1" ht="30" customHeight="1">
      <c r="A1" s="288" t="s">
        <v>63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s="76" customFormat="1" ht="12" customHeight="1">
      <c r="A2" s="142"/>
      <c r="B2" s="307" t="s">
        <v>228</v>
      </c>
      <c r="C2" s="307"/>
      <c r="D2" s="307"/>
      <c r="E2" s="307"/>
      <c r="F2" s="307"/>
      <c r="G2" s="307"/>
      <c r="H2" s="307"/>
      <c r="I2" s="307"/>
      <c r="J2" s="307"/>
    </row>
    <row r="3" spans="1:10" ht="8.25" customHeight="1" thickBot="1">
      <c r="A3" s="306"/>
      <c r="B3" s="306"/>
      <c r="C3" s="306"/>
      <c r="D3" s="306"/>
      <c r="E3" s="306"/>
      <c r="F3" s="306"/>
      <c r="G3" s="306"/>
      <c r="H3" s="306"/>
      <c r="I3" s="306"/>
      <c r="J3" s="234" t="s">
        <v>296</v>
      </c>
    </row>
    <row r="4" spans="1:10" ht="34.5" customHeight="1">
      <c r="A4" s="302" t="s">
        <v>245</v>
      </c>
      <c r="B4" s="264" t="s">
        <v>239</v>
      </c>
      <c r="C4" s="289" t="s">
        <v>14</v>
      </c>
      <c r="D4" s="289" t="s">
        <v>25</v>
      </c>
      <c r="E4" s="289" t="s">
        <v>249</v>
      </c>
      <c r="F4" s="289" t="s">
        <v>247</v>
      </c>
      <c r="G4" s="304" t="s">
        <v>248</v>
      </c>
      <c r="H4" s="289" t="s">
        <v>62</v>
      </c>
      <c r="I4" s="289" t="s">
        <v>246</v>
      </c>
      <c r="J4" s="291" t="s">
        <v>17</v>
      </c>
    </row>
    <row r="5" spans="1:10" ht="33.75" customHeight="1" thickBot="1">
      <c r="A5" s="303"/>
      <c r="B5" s="265"/>
      <c r="C5" s="300"/>
      <c r="D5" s="300"/>
      <c r="E5" s="299"/>
      <c r="F5" s="299"/>
      <c r="G5" s="305"/>
      <c r="H5" s="300"/>
      <c r="I5" s="300"/>
      <c r="J5" s="298"/>
    </row>
    <row r="6" spans="1:10" ht="9.75" customHeight="1" thickBot="1" thickTop="1">
      <c r="A6" s="4">
        <v>0</v>
      </c>
      <c r="B6" s="5">
        <v>1</v>
      </c>
      <c r="C6" s="5">
        <v>2</v>
      </c>
      <c r="D6" s="59">
        <v>3</v>
      </c>
      <c r="E6" s="5">
        <v>4</v>
      </c>
      <c r="F6" s="5">
        <v>5</v>
      </c>
      <c r="G6" s="21">
        <v>6</v>
      </c>
      <c r="H6" s="5">
        <v>7</v>
      </c>
      <c r="I6" s="59"/>
      <c r="J6" s="18"/>
    </row>
    <row r="7" spans="1:10" ht="18" customHeight="1" thickTop="1">
      <c r="A7" s="8">
        <v>1</v>
      </c>
      <c r="B7" s="9" t="s">
        <v>44</v>
      </c>
      <c r="C7" s="64">
        <v>3366</v>
      </c>
      <c r="D7" s="12">
        <v>10.6</v>
      </c>
      <c r="E7" s="64">
        <v>2017</v>
      </c>
      <c r="F7" s="64">
        <v>0.8</v>
      </c>
      <c r="G7" s="61">
        <v>191</v>
      </c>
      <c r="H7" s="27">
        <v>0.4</v>
      </c>
      <c r="I7" s="61">
        <v>45882</v>
      </c>
      <c r="J7" s="150">
        <v>484690</v>
      </c>
    </row>
    <row r="8" spans="1:10" ht="18" customHeight="1">
      <c r="A8" s="10">
        <v>2</v>
      </c>
      <c r="B8" s="11" t="s">
        <v>45</v>
      </c>
      <c r="C8" s="64">
        <v>496</v>
      </c>
      <c r="D8" s="12">
        <v>8.41</v>
      </c>
      <c r="E8" s="64">
        <v>169</v>
      </c>
      <c r="F8" s="64">
        <v>0.47</v>
      </c>
      <c r="G8" s="61">
        <v>126</v>
      </c>
      <c r="H8" s="27">
        <v>1.62</v>
      </c>
      <c r="I8" s="61">
        <v>7761</v>
      </c>
      <c r="J8" s="150">
        <v>65296</v>
      </c>
    </row>
    <row r="9" spans="1:10" ht="18" customHeight="1">
      <c r="A9" s="10">
        <v>3</v>
      </c>
      <c r="B9" s="14" t="s">
        <v>2</v>
      </c>
      <c r="C9" s="64">
        <v>661</v>
      </c>
      <c r="D9" s="12">
        <v>6.82</v>
      </c>
      <c r="E9" s="64">
        <v>467</v>
      </c>
      <c r="F9" s="64">
        <v>1.26</v>
      </c>
      <c r="G9" s="61">
        <v>70</v>
      </c>
      <c r="H9" s="27">
        <v>0.71</v>
      </c>
      <c r="I9" s="61">
        <v>9903</v>
      </c>
      <c r="J9" s="150">
        <v>67587</v>
      </c>
    </row>
    <row r="10" spans="1:10" ht="18" customHeight="1">
      <c r="A10" s="10">
        <v>4</v>
      </c>
      <c r="B10" s="14" t="s">
        <v>3</v>
      </c>
      <c r="C10" s="64">
        <v>577</v>
      </c>
      <c r="D10" s="13">
        <v>8.15</v>
      </c>
      <c r="E10" s="64">
        <v>187</v>
      </c>
      <c r="F10" s="64">
        <v>0.64</v>
      </c>
      <c r="G10" s="61">
        <v>8</v>
      </c>
      <c r="H10" s="27">
        <v>0.12</v>
      </c>
      <c r="I10" s="61">
        <v>6523</v>
      </c>
      <c r="J10" s="150">
        <v>53192</v>
      </c>
    </row>
    <row r="11" spans="1:10" ht="18" customHeight="1">
      <c r="A11" s="10">
        <v>5</v>
      </c>
      <c r="B11" s="11" t="s">
        <v>4</v>
      </c>
      <c r="C11" s="64">
        <v>357</v>
      </c>
      <c r="D11" s="71">
        <v>8.56</v>
      </c>
      <c r="E11" s="72">
        <v>455</v>
      </c>
      <c r="F11" s="72">
        <v>1.53</v>
      </c>
      <c r="G11" s="73">
        <v>34</v>
      </c>
      <c r="H11" s="74">
        <v>0.54</v>
      </c>
      <c r="I11" s="73">
        <v>6349</v>
      </c>
      <c r="J11" s="151">
        <v>54356</v>
      </c>
    </row>
    <row r="12" spans="1:10" ht="24" customHeight="1">
      <c r="A12" s="10">
        <v>6</v>
      </c>
      <c r="B12" s="11" t="s">
        <v>20</v>
      </c>
      <c r="C12" s="64">
        <v>200</v>
      </c>
      <c r="D12" s="12">
        <v>6.36</v>
      </c>
      <c r="E12" s="64">
        <v>167</v>
      </c>
      <c r="F12" s="64">
        <v>0.9</v>
      </c>
      <c r="G12" s="61">
        <v>0</v>
      </c>
      <c r="H12" s="27">
        <v>0</v>
      </c>
      <c r="I12" s="61">
        <v>5319</v>
      </c>
      <c r="J12" s="150">
        <v>33855</v>
      </c>
    </row>
    <row r="13" spans="1:10" ht="18" customHeight="1">
      <c r="A13" s="10">
        <v>7</v>
      </c>
      <c r="B13" s="14" t="s">
        <v>5</v>
      </c>
      <c r="C13" s="64">
        <v>330</v>
      </c>
      <c r="D13" s="12">
        <v>5.7</v>
      </c>
      <c r="E13" s="64">
        <v>95</v>
      </c>
      <c r="F13" s="64">
        <v>0.38</v>
      </c>
      <c r="G13" s="61">
        <v>2</v>
      </c>
      <c r="H13" s="27">
        <v>0.02</v>
      </c>
      <c r="I13" s="61">
        <v>8016</v>
      </c>
      <c r="J13" s="150">
        <v>45652</v>
      </c>
    </row>
    <row r="14" spans="1:10" ht="18" customHeight="1">
      <c r="A14" s="10">
        <v>8</v>
      </c>
      <c r="B14" s="11" t="s">
        <v>6</v>
      </c>
      <c r="C14" s="64">
        <v>298</v>
      </c>
      <c r="D14" s="12">
        <v>7.56</v>
      </c>
      <c r="E14" s="64">
        <v>178</v>
      </c>
      <c r="F14" s="64">
        <v>0.74</v>
      </c>
      <c r="G14" s="61">
        <v>12</v>
      </c>
      <c r="H14" s="27">
        <v>0.21</v>
      </c>
      <c r="I14" s="61">
        <v>5759</v>
      </c>
      <c r="J14" s="150">
        <v>43543</v>
      </c>
    </row>
    <row r="15" spans="1:10" ht="34.5" customHeight="1">
      <c r="A15" s="10">
        <v>9</v>
      </c>
      <c r="B15" s="11" t="s">
        <v>37</v>
      </c>
      <c r="C15" s="64" t="s">
        <v>66</v>
      </c>
      <c r="D15" s="12">
        <v>5.52</v>
      </c>
      <c r="E15" s="64">
        <v>386</v>
      </c>
      <c r="F15" s="64">
        <v>1.81</v>
      </c>
      <c r="G15" s="61">
        <v>0</v>
      </c>
      <c r="H15" s="27">
        <v>0</v>
      </c>
      <c r="I15" s="61">
        <v>7040</v>
      </c>
      <c r="J15" s="150">
        <v>38861</v>
      </c>
    </row>
    <row r="16" spans="1:10" ht="25.5" customHeight="1">
      <c r="A16" s="10">
        <v>10</v>
      </c>
      <c r="B16" s="11" t="s">
        <v>38</v>
      </c>
      <c r="C16" s="64">
        <v>45</v>
      </c>
      <c r="D16" s="12">
        <v>17.48</v>
      </c>
      <c r="E16" s="64">
        <v>20</v>
      </c>
      <c r="F16" s="64">
        <v>0.6</v>
      </c>
      <c r="G16" s="61">
        <v>0</v>
      </c>
      <c r="H16" s="27">
        <v>0</v>
      </c>
      <c r="I16" s="61">
        <v>345</v>
      </c>
      <c r="J16" s="150">
        <v>6031</v>
      </c>
    </row>
    <row r="17" spans="1:10" ht="18" customHeight="1">
      <c r="A17" s="10">
        <v>11</v>
      </c>
      <c r="B17" s="11" t="s">
        <v>46</v>
      </c>
      <c r="C17" s="64">
        <v>364</v>
      </c>
      <c r="D17" s="12">
        <v>10.93</v>
      </c>
      <c r="E17" s="64">
        <v>193</v>
      </c>
      <c r="F17" s="64">
        <v>0.53</v>
      </c>
      <c r="G17" s="61">
        <v>0</v>
      </c>
      <c r="H17" s="27">
        <v>0</v>
      </c>
      <c r="I17" s="62">
        <v>6102</v>
      </c>
      <c r="J17" s="150">
        <v>66714</v>
      </c>
    </row>
    <row r="18" spans="1:10" ht="18" customHeight="1">
      <c r="A18" s="10">
        <v>12</v>
      </c>
      <c r="B18" s="11" t="s">
        <v>7</v>
      </c>
      <c r="C18" s="64">
        <v>120</v>
      </c>
      <c r="D18" s="12">
        <v>36.96</v>
      </c>
      <c r="E18" s="64">
        <v>54</v>
      </c>
      <c r="F18" s="64">
        <v>0.54</v>
      </c>
      <c r="G18" s="61">
        <v>0</v>
      </c>
      <c r="H18" s="27">
        <v>0</v>
      </c>
      <c r="I18" s="61">
        <v>490</v>
      </c>
      <c r="J18" s="150">
        <v>18110</v>
      </c>
    </row>
    <row r="19" spans="1:10" ht="18" customHeight="1">
      <c r="A19" s="10">
        <v>13</v>
      </c>
      <c r="B19" s="11" t="s">
        <v>8</v>
      </c>
      <c r="C19" s="65">
        <v>170</v>
      </c>
      <c r="D19" s="16">
        <v>13.27</v>
      </c>
      <c r="E19" s="65">
        <v>38</v>
      </c>
      <c r="F19" s="65">
        <v>0.2</v>
      </c>
      <c r="G19" s="63">
        <v>0</v>
      </c>
      <c r="H19" s="27">
        <v>0</v>
      </c>
      <c r="I19" s="63">
        <v>2602</v>
      </c>
      <c r="J19" s="150">
        <v>34523</v>
      </c>
    </row>
    <row r="20" spans="1:10" ht="27" customHeight="1">
      <c r="A20" s="15">
        <v>14</v>
      </c>
      <c r="B20" s="9" t="s">
        <v>58</v>
      </c>
      <c r="C20" s="65">
        <v>248</v>
      </c>
      <c r="D20" s="12">
        <v>8.63</v>
      </c>
      <c r="E20" s="65">
        <v>167</v>
      </c>
      <c r="F20" s="65">
        <v>0.81</v>
      </c>
      <c r="G20" s="63" t="s">
        <v>225</v>
      </c>
      <c r="H20" s="27">
        <v>17.19</v>
      </c>
      <c r="I20" s="63">
        <v>4363</v>
      </c>
      <c r="J20" s="150">
        <v>37669</v>
      </c>
    </row>
    <row r="21" spans="1:10" ht="25.5" customHeight="1">
      <c r="A21" s="15">
        <v>15</v>
      </c>
      <c r="B21" s="17" t="s">
        <v>34</v>
      </c>
      <c r="C21" s="64">
        <v>550</v>
      </c>
      <c r="D21" s="12">
        <v>48.52</v>
      </c>
      <c r="E21" s="64">
        <v>185</v>
      </c>
      <c r="F21" s="64">
        <v>0.5</v>
      </c>
      <c r="G21" s="61">
        <v>0</v>
      </c>
      <c r="H21" s="27">
        <v>0</v>
      </c>
      <c r="I21" s="61">
        <v>1400</v>
      </c>
      <c r="J21" s="150">
        <v>67925</v>
      </c>
    </row>
    <row r="22" spans="1:10" ht="25.5" customHeight="1">
      <c r="A22" s="10">
        <v>16</v>
      </c>
      <c r="B22" s="11" t="s">
        <v>43</v>
      </c>
      <c r="C22" s="64">
        <v>520</v>
      </c>
      <c r="D22" s="12">
        <v>19.5</v>
      </c>
      <c r="E22" s="64">
        <v>296</v>
      </c>
      <c r="F22" s="64">
        <v>0.56</v>
      </c>
      <c r="G22" s="61">
        <v>0</v>
      </c>
      <c r="H22" s="27">
        <v>0</v>
      </c>
      <c r="I22" s="61">
        <v>4943</v>
      </c>
      <c r="J22" s="150">
        <v>96369</v>
      </c>
    </row>
    <row r="23" spans="1:10" ht="19.5" customHeight="1">
      <c r="A23" s="10">
        <v>17</v>
      </c>
      <c r="B23" s="11" t="s">
        <v>10</v>
      </c>
      <c r="C23" s="64">
        <v>160</v>
      </c>
      <c r="D23" s="12">
        <v>49.07</v>
      </c>
      <c r="E23" s="64">
        <v>131</v>
      </c>
      <c r="F23" s="64">
        <v>1.09</v>
      </c>
      <c r="G23" s="61">
        <v>14</v>
      </c>
      <c r="H23" s="27">
        <v>3.13</v>
      </c>
      <c r="I23" s="61">
        <v>447</v>
      </c>
      <c r="J23" s="150">
        <v>21935</v>
      </c>
    </row>
    <row r="24" spans="1:10" ht="24" customHeight="1">
      <c r="A24" s="10">
        <v>18</v>
      </c>
      <c r="B24" s="11" t="s">
        <v>42</v>
      </c>
      <c r="C24" s="64">
        <v>127</v>
      </c>
      <c r="D24" s="13">
        <v>9.45</v>
      </c>
      <c r="E24" s="64">
        <v>29</v>
      </c>
      <c r="F24" s="64">
        <v>0.3</v>
      </c>
      <c r="G24" s="61">
        <v>74</v>
      </c>
      <c r="H24" s="27">
        <v>3.91</v>
      </c>
      <c r="I24" s="61">
        <v>1893</v>
      </c>
      <c r="J24" s="150">
        <v>17884</v>
      </c>
    </row>
    <row r="25" spans="1:10" ht="19.5" customHeight="1">
      <c r="A25" s="10">
        <v>19</v>
      </c>
      <c r="B25" s="11" t="s">
        <v>33</v>
      </c>
      <c r="C25" s="64">
        <v>65</v>
      </c>
      <c r="D25" s="12">
        <v>14.84</v>
      </c>
      <c r="E25" s="64">
        <v>38</v>
      </c>
      <c r="F25" s="64">
        <v>0.82</v>
      </c>
      <c r="G25" s="61">
        <v>0</v>
      </c>
      <c r="H25" s="27">
        <v>0</v>
      </c>
      <c r="I25" s="61">
        <v>567</v>
      </c>
      <c r="J25" s="150">
        <v>8414</v>
      </c>
    </row>
    <row r="26" spans="1:10" ht="19.5" customHeight="1">
      <c r="A26" s="10">
        <v>20</v>
      </c>
      <c r="B26" s="11" t="s">
        <v>11</v>
      </c>
      <c r="C26" s="64">
        <v>540</v>
      </c>
      <c r="D26" s="12">
        <v>16.92</v>
      </c>
      <c r="E26" s="64">
        <v>82</v>
      </c>
      <c r="F26" s="64">
        <v>0.18</v>
      </c>
      <c r="G26" s="61">
        <v>33</v>
      </c>
      <c r="H26" s="27">
        <v>0.69</v>
      </c>
      <c r="I26" s="61">
        <v>4769</v>
      </c>
      <c r="J26" s="150">
        <v>80685</v>
      </c>
    </row>
    <row r="27" spans="1:10" ht="24" customHeight="1">
      <c r="A27" s="10">
        <v>21</v>
      </c>
      <c r="B27" s="11" t="s">
        <v>39</v>
      </c>
      <c r="C27" s="64">
        <v>290</v>
      </c>
      <c r="D27" s="12">
        <v>43.25</v>
      </c>
      <c r="E27" s="64">
        <v>75</v>
      </c>
      <c r="F27" s="64">
        <v>0.28</v>
      </c>
      <c r="G27" s="61">
        <v>8</v>
      </c>
      <c r="H27" s="27">
        <v>0.72</v>
      </c>
      <c r="I27" s="61">
        <v>1116</v>
      </c>
      <c r="J27" s="150">
        <v>48271</v>
      </c>
    </row>
    <row r="28" spans="1:10" ht="24.75" customHeight="1">
      <c r="A28" s="10">
        <v>22</v>
      </c>
      <c r="B28" s="11" t="s">
        <v>65</v>
      </c>
      <c r="C28" s="64">
        <v>115</v>
      </c>
      <c r="D28" s="12">
        <v>102.65</v>
      </c>
      <c r="E28" s="64">
        <v>31</v>
      </c>
      <c r="F28" s="64">
        <v>0.7</v>
      </c>
      <c r="G28" s="61">
        <v>0</v>
      </c>
      <c r="H28" s="27">
        <v>0</v>
      </c>
      <c r="I28" s="61">
        <v>79</v>
      </c>
      <c r="J28" s="150">
        <v>8109</v>
      </c>
    </row>
    <row r="29" spans="1:10" ht="25.5" customHeight="1">
      <c r="A29" s="10">
        <v>23</v>
      </c>
      <c r="B29" s="11" t="s">
        <v>36</v>
      </c>
      <c r="C29" s="64">
        <v>180</v>
      </c>
      <c r="D29" s="12">
        <v>89.51</v>
      </c>
      <c r="E29" s="64">
        <v>33</v>
      </c>
      <c r="F29" s="64">
        <v>0.27</v>
      </c>
      <c r="G29" s="61">
        <v>14</v>
      </c>
      <c r="H29" s="27">
        <v>5.6</v>
      </c>
      <c r="I29" s="61">
        <v>250</v>
      </c>
      <c r="J29" s="150">
        <v>22378</v>
      </c>
    </row>
    <row r="30" spans="1:10" ht="33.75" customHeight="1">
      <c r="A30" s="10">
        <v>24</v>
      </c>
      <c r="B30" s="11" t="s">
        <v>71</v>
      </c>
      <c r="C30" s="64">
        <v>35</v>
      </c>
      <c r="D30" s="12">
        <v>12.84</v>
      </c>
      <c r="E30" s="64">
        <v>5</v>
      </c>
      <c r="F30" s="64">
        <v>0.2</v>
      </c>
      <c r="G30" s="61">
        <v>0</v>
      </c>
      <c r="H30" s="27">
        <v>0</v>
      </c>
      <c r="I30" s="61">
        <v>358</v>
      </c>
      <c r="J30" s="150">
        <v>4597</v>
      </c>
    </row>
    <row r="31" spans="1:10" ht="19.5" customHeight="1">
      <c r="A31" s="10">
        <v>25</v>
      </c>
      <c r="B31" s="11" t="s">
        <v>47</v>
      </c>
      <c r="C31" s="64">
        <v>20</v>
      </c>
      <c r="D31" s="12">
        <v>4.57</v>
      </c>
      <c r="E31" s="64">
        <v>10</v>
      </c>
      <c r="F31" s="64">
        <v>1.07</v>
      </c>
      <c r="G31" s="98">
        <v>2</v>
      </c>
      <c r="H31" s="27">
        <v>0.54</v>
      </c>
      <c r="I31" s="98">
        <v>373</v>
      </c>
      <c r="J31" s="150">
        <v>1705</v>
      </c>
    </row>
    <row r="32" spans="1:10" ht="24.75" customHeight="1" thickBot="1">
      <c r="A32" s="10">
        <v>26</v>
      </c>
      <c r="B32" s="11" t="s">
        <v>40</v>
      </c>
      <c r="C32" s="65">
        <v>25</v>
      </c>
      <c r="D32" s="16">
        <v>10.03</v>
      </c>
      <c r="E32" s="65">
        <v>13</v>
      </c>
      <c r="F32" s="65">
        <v>0.5</v>
      </c>
      <c r="G32" s="63">
        <v>8</v>
      </c>
      <c r="H32" s="60">
        <v>1.82</v>
      </c>
      <c r="I32" s="63">
        <v>439</v>
      </c>
      <c r="J32" s="152">
        <v>4404</v>
      </c>
    </row>
    <row r="33" spans="1:10" ht="15" customHeight="1" thickBot="1" thickTop="1">
      <c r="A33" s="19"/>
      <c r="B33" s="69" t="s">
        <v>1</v>
      </c>
      <c r="C33" s="66">
        <f>SUM(C7:C32)</f>
        <v>9859</v>
      </c>
      <c r="D33" s="66">
        <v>10.77</v>
      </c>
      <c r="E33" s="66">
        <f>SUM(E7:E32)</f>
        <v>5521</v>
      </c>
      <c r="F33" s="66">
        <v>0.7</v>
      </c>
      <c r="G33" s="24">
        <f>SUM(G7:G32)</f>
        <v>596</v>
      </c>
      <c r="H33" s="75">
        <v>1.01</v>
      </c>
      <c r="I33" s="66">
        <f>SUM(I7:I32)</f>
        <v>133088</v>
      </c>
      <c r="J33" s="153">
        <f>SUM(J7:J32)</f>
        <v>1432755</v>
      </c>
    </row>
    <row r="34" spans="1:10" s="68" customFormat="1" ht="22.5" customHeight="1">
      <c r="A34" s="259" t="s">
        <v>67</v>
      </c>
      <c r="B34" s="260"/>
      <c r="C34" s="260"/>
      <c r="D34" s="260"/>
      <c r="E34" s="260"/>
      <c r="F34" s="260"/>
      <c r="G34" s="260"/>
      <c r="H34" s="297"/>
      <c r="I34" s="297"/>
      <c r="J34" s="297"/>
    </row>
    <row r="35" ht="3" customHeight="1"/>
    <row r="36" ht="9.75" customHeight="1">
      <c r="A36" s="67" t="s">
        <v>69</v>
      </c>
    </row>
    <row r="37" ht="12.75">
      <c r="A37" s="67" t="s">
        <v>226</v>
      </c>
    </row>
  </sheetData>
  <sheetProtection/>
  <mergeCells count="14">
    <mergeCell ref="E4:E5"/>
    <mergeCell ref="G4:G5"/>
    <mergeCell ref="A3:I3"/>
    <mergeCell ref="B2:J2"/>
    <mergeCell ref="J4:J5"/>
    <mergeCell ref="F4:F5"/>
    <mergeCell ref="H4:H5"/>
    <mergeCell ref="I4:I5"/>
    <mergeCell ref="A34:J34"/>
    <mergeCell ref="A1:J1"/>
    <mergeCell ref="A4:A5"/>
    <mergeCell ref="B4:B5"/>
    <mergeCell ref="C4:C5"/>
    <mergeCell ref="D4:D5"/>
  </mergeCells>
  <printOptions/>
  <pageMargins left="0.7874015748031497" right="0" top="0.1968503937007874" bottom="0.1968503937007874" header="0.5118110236220472" footer="0.5118110236220472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C1">
      <selection activeCell="K7" sqref="K7"/>
    </sheetView>
  </sheetViews>
  <sheetFormatPr defaultColWidth="9.140625" defaultRowHeight="12.75"/>
  <cols>
    <col min="1" max="1" width="3.57421875" style="1" customWidth="1"/>
    <col min="2" max="2" width="29.7109375" style="1" customWidth="1"/>
    <col min="3" max="6" width="11.7109375" style="1" customWidth="1"/>
    <col min="7" max="7" width="14.8515625" style="1" customWidth="1"/>
    <col min="8" max="8" width="14.00390625" style="1" customWidth="1"/>
    <col min="9" max="10" width="11.7109375" style="1" customWidth="1"/>
    <col min="11" max="16384" width="9.140625" style="1" customWidth="1"/>
  </cols>
  <sheetData>
    <row r="1" spans="1:10" s="76" customFormat="1" ht="34.5" customHeight="1">
      <c r="A1" s="288" t="s">
        <v>63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s="76" customFormat="1" ht="17.25" customHeight="1">
      <c r="A2" s="314" t="s">
        <v>229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4.25" customHeight="1" thickBot="1">
      <c r="A3" s="313"/>
      <c r="B3" s="313"/>
      <c r="C3" s="313"/>
      <c r="D3" s="313"/>
      <c r="E3" s="313"/>
      <c r="F3" s="313"/>
      <c r="G3" s="313"/>
      <c r="H3" s="313"/>
      <c r="I3" s="313"/>
      <c r="J3" s="234" t="s">
        <v>297</v>
      </c>
    </row>
    <row r="4" spans="1:10" ht="45" customHeight="1">
      <c r="A4" s="262" t="s">
        <v>250</v>
      </c>
      <c r="B4" s="309" t="s">
        <v>239</v>
      </c>
      <c r="C4" s="272" t="s">
        <v>254</v>
      </c>
      <c r="D4" s="272" t="s">
        <v>25</v>
      </c>
      <c r="E4" s="272" t="s">
        <v>91</v>
      </c>
      <c r="F4" s="272" t="s">
        <v>61</v>
      </c>
      <c r="G4" s="311" t="s">
        <v>251</v>
      </c>
      <c r="H4" s="272" t="s">
        <v>253</v>
      </c>
      <c r="I4" s="272" t="s">
        <v>252</v>
      </c>
      <c r="J4" s="274" t="s">
        <v>17</v>
      </c>
    </row>
    <row r="5" spans="1:10" ht="45" customHeight="1" thickBot="1">
      <c r="A5" s="263"/>
      <c r="B5" s="310"/>
      <c r="C5" s="256"/>
      <c r="D5" s="256"/>
      <c r="E5" s="267"/>
      <c r="F5" s="267"/>
      <c r="G5" s="312"/>
      <c r="H5" s="256"/>
      <c r="I5" s="256"/>
      <c r="J5" s="258"/>
    </row>
    <row r="6" spans="1:10" ht="9.75" customHeight="1" thickBot="1" thickTop="1">
      <c r="A6" s="4">
        <v>0</v>
      </c>
      <c r="B6" s="5">
        <v>1</v>
      </c>
      <c r="C6" s="5">
        <v>2</v>
      </c>
      <c r="D6" s="59">
        <v>3</v>
      </c>
      <c r="E6" s="5">
        <v>4</v>
      </c>
      <c r="F6" s="5">
        <v>5</v>
      </c>
      <c r="G6" s="21">
        <v>6</v>
      </c>
      <c r="H6" s="5">
        <v>7</v>
      </c>
      <c r="I6" s="59"/>
      <c r="J6" s="18"/>
    </row>
    <row r="7" spans="1:10" ht="18.75" customHeight="1" thickTop="1">
      <c r="A7" s="8">
        <v>1</v>
      </c>
      <c r="B7" s="9" t="s">
        <v>44</v>
      </c>
      <c r="C7" s="64">
        <v>1334</v>
      </c>
      <c r="D7" s="12">
        <v>13.8</v>
      </c>
      <c r="E7" s="64">
        <v>878</v>
      </c>
      <c r="F7" s="64">
        <v>0.8</v>
      </c>
      <c r="G7" s="61">
        <v>76</v>
      </c>
      <c r="H7" s="27">
        <v>0.5</v>
      </c>
      <c r="I7" s="61">
        <v>14546</v>
      </c>
      <c r="J7" s="150">
        <v>200695</v>
      </c>
    </row>
    <row r="8" spans="1:10" ht="18.75" customHeight="1">
      <c r="A8" s="10">
        <v>2</v>
      </c>
      <c r="B8" s="11" t="s">
        <v>45</v>
      </c>
      <c r="C8" s="64">
        <v>220</v>
      </c>
      <c r="D8" s="12">
        <v>13.13</v>
      </c>
      <c r="E8" s="64">
        <v>77</v>
      </c>
      <c r="F8" s="64">
        <v>0.43</v>
      </c>
      <c r="G8" s="61">
        <v>114</v>
      </c>
      <c r="H8" s="27">
        <v>4.57</v>
      </c>
      <c r="I8" s="61">
        <v>2493</v>
      </c>
      <c r="J8" s="150">
        <v>32735</v>
      </c>
    </row>
    <row r="9" spans="1:10" ht="14.25" customHeight="1">
      <c r="A9" s="10">
        <v>3</v>
      </c>
      <c r="B9" s="14" t="s">
        <v>2</v>
      </c>
      <c r="C9" s="64">
        <v>261</v>
      </c>
      <c r="D9" s="12">
        <v>10.56</v>
      </c>
      <c r="E9" s="64">
        <v>188</v>
      </c>
      <c r="F9" s="64">
        <v>0.98</v>
      </c>
      <c r="G9" s="61">
        <v>62</v>
      </c>
      <c r="H9" s="27">
        <v>1.87</v>
      </c>
      <c r="I9" s="61">
        <v>3324</v>
      </c>
      <c r="J9" s="150">
        <v>35086</v>
      </c>
    </row>
    <row r="10" spans="1:10" ht="15" customHeight="1">
      <c r="A10" s="10">
        <v>4</v>
      </c>
      <c r="B10" s="14" t="s">
        <v>3</v>
      </c>
      <c r="C10" s="64">
        <v>266</v>
      </c>
      <c r="D10" s="13">
        <v>9.63</v>
      </c>
      <c r="E10" s="64">
        <v>75</v>
      </c>
      <c r="F10" s="64">
        <v>0.6</v>
      </c>
      <c r="G10" s="61">
        <v>0</v>
      </c>
      <c r="H10" s="27">
        <v>0</v>
      </c>
      <c r="I10" s="61">
        <v>2394</v>
      </c>
      <c r="J10" s="150">
        <v>23062</v>
      </c>
    </row>
    <row r="11" spans="1:10" ht="15.75" customHeight="1">
      <c r="A11" s="10">
        <v>5</v>
      </c>
      <c r="B11" s="11" t="s">
        <v>4</v>
      </c>
      <c r="C11" s="64">
        <v>198</v>
      </c>
      <c r="D11" s="71">
        <v>8.9</v>
      </c>
      <c r="E11" s="72">
        <v>185</v>
      </c>
      <c r="F11" s="72">
        <v>1.45</v>
      </c>
      <c r="G11" s="73">
        <v>22</v>
      </c>
      <c r="H11" s="74">
        <v>0.84</v>
      </c>
      <c r="I11" s="73">
        <v>2634</v>
      </c>
      <c r="J11" s="151">
        <v>23388</v>
      </c>
    </row>
    <row r="12" spans="1:10" ht="18.75" customHeight="1">
      <c r="A12" s="10">
        <v>6</v>
      </c>
      <c r="B12" s="11" t="s">
        <v>20</v>
      </c>
      <c r="C12" s="64">
        <v>42</v>
      </c>
      <c r="D12" s="12">
        <v>2.61</v>
      </c>
      <c r="E12" s="64">
        <v>26</v>
      </c>
      <c r="F12" s="64">
        <v>0.52</v>
      </c>
      <c r="G12" s="61">
        <v>0</v>
      </c>
      <c r="H12" s="27">
        <v>0</v>
      </c>
      <c r="I12" s="61">
        <v>3467</v>
      </c>
      <c r="J12" s="150">
        <v>9048</v>
      </c>
    </row>
    <row r="13" spans="1:10" ht="18.75" customHeight="1">
      <c r="A13" s="10">
        <v>11</v>
      </c>
      <c r="B13" s="11" t="s">
        <v>46</v>
      </c>
      <c r="C13" s="64">
        <v>256</v>
      </c>
      <c r="D13" s="12">
        <v>11.5</v>
      </c>
      <c r="E13" s="64">
        <v>133</v>
      </c>
      <c r="F13" s="64">
        <v>0.5</v>
      </c>
      <c r="G13" s="61">
        <v>0</v>
      </c>
      <c r="H13" s="27">
        <v>0</v>
      </c>
      <c r="I13" s="61">
        <v>4256</v>
      </c>
      <c r="J13" s="150">
        <v>49050</v>
      </c>
    </row>
    <row r="14" spans="1:10" ht="18.75" customHeight="1">
      <c r="A14" s="10">
        <v>12</v>
      </c>
      <c r="B14" s="11" t="s">
        <v>7</v>
      </c>
      <c r="C14" s="64">
        <v>100</v>
      </c>
      <c r="D14" s="12">
        <v>44</v>
      </c>
      <c r="E14" s="64">
        <v>42</v>
      </c>
      <c r="F14" s="64">
        <v>0.48</v>
      </c>
      <c r="G14" s="61">
        <v>0</v>
      </c>
      <c r="H14" s="27">
        <v>0</v>
      </c>
      <c r="I14" s="61">
        <v>368</v>
      </c>
      <c r="J14" s="150">
        <v>16192</v>
      </c>
    </row>
    <row r="15" spans="1:10" ht="18.75" customHeight="1">
      <c r="A15" s="10">
        <v>13</v>
      </c>
      <c r="B15" s="11" t="s">
        <v>8</v>
      </c>
      <c r="C15" s="65">
        <v>170</v>
      </c>
      <c r="D15" s="16">
        <v>13.27</v>
      </c>
      <c r="E15" s="65">
        <v>38</v>
      </c>
      <c r="F15" s="65">
        <v>0.2</v>
      </c>
      <c r="G15" s="63">
        <v>0</v>
      </c>
      <c r="H15" s="27">
        <v>0</v>
      </c>
      <c r="I15" s="63">
        <v>2602</v>
      </c>
      <c r="J15" s="150">
        <v>34523</v>
      </c>
    </row>
    <row r="16" spans="1:10" ht="28.5" customHeight="1">
      <c r="A16" s="15">
        <v>14</v>
      </c>
      <c r="B16" s="9" t="s">
        <v>58</v>
      </c>
      <c r="C16" s="65">
        <v>248</v>
      </c>
      <c r="D16" s="12">
        <v>8.63</v>
      </c>
      <c r="E16" s="65">
        <v>167</v>
      </c>
      <c r="F16" s="65">
        <v>0.81</v>
      </c>
      <c r="G16" s="63">
        <v>750</v>
      </c>
      <c r="H16" s="27">
        <v>17.19</v>
      </c>
      <c r="I16" s="63">
        <v>4363</v>
      </c>
      <c r="J16" s="150">
        <v>37669</v>
      </c>
    </row>
    <row r="17" spans="1:10" ht="27" customHeight="1">
      <c r="A17" s="15">
        <v>15</v>
      </c>
      <c r="B17" s="17" t="s">
        <v>34</v>
      </c>
      <c r="C17" s="64">
        <v>550</v>
      </c>
      <c r="D17" s="12">
        <v>48.5</v>
      </c>
      <c r="E17" s="64">
        <v>185</v>
      </c>
      <c r="F17" s="64">
        <v>0.49</v>
      </c>
      <c r="G17" s="61">
        <v>0</v>
      </c>
      <c r="H17" s="27">
        <v>0</v>
      </c>
      <c r="I17" s="61">
        <v>1400</v>
      </c>
      <c r="J17" s="150">
        <v>67925</v>
      </c>
    </row>
    <row r="18" spans="1:10" ht="18.75" customHeight="1">
      <c r="A18" s="10">
        <v>18</v>
      </c>
      <c r="B18" s="11" t="s">
        <v>42</v>
      </c>
      <c r="C18" s="64">
        <v>127</v>
      </c>
      <c r="D18" s="13">
        <v>9.45</v>
      </c>
      <c r="E18" s="64">
        <v>29</v>
      </c>
      <c r="F18" s="64">
        <v>0.29</v>
      </c>
      <c r="G18" s="61">
        <v>74</v>
      </c>
      <c r="H18" s="27">
        <v>3.91</v>
      </c>
      <c r="I18" s="61">
        <v>1893</v>
      </c>
      <c r="J18" s="150">
        <v>17884</v>
      </c>
    </row>
    <row r="19" spans="1:10" ht="18.75" customHeight="1">
      <c r="A19" s="10">
        <v>19</v>
      </c>
      <c r="B19" s="11" t="s">
        <v>33</v>
      </c>
      <c r="C19" s="64">
        <v>65</v>
      </c>
      <c r="D19" s="12">
        <v>14.8</v>
      </c>
      <c r="E19" s="64">
        <v>38</v>
      </c>
      <c r="F19" s="64">
        <v>0.82</v>
      </c>
      <c r="G19" s="61">
        <v>0</v>
      </c>
      <c r="H19" s="27">
        <v>0</v>
      </c>
      <c r="I19" s="61">
        <v>567</v>
      </c>
      <c r="J19" s="150">
        <v>8414</v>
      </c>
    </row>
    <row r="20" spans="1:10" ht="18.75" customHeight="1">
      <c r="A20" s="10">
        <v>20</v>
      </c>
      <c r="B20" s="11" t="s">
        <v>11</v>
      </c>
      <c r="C20" s="64">
        <v>540</v>
      </c>
      <c r="D20" s="12">
        <v>16.92</v>
      </c>
      <c r="E20" s="64">
        <v>82</v>
      </c>
      <c r="F20" s="64">
        <v>0.18</v>
      </c>
      <c r="G20" s="61">
        <v>33</v>
      </c>
      <c r="H20" s="27">
        <v>0.69</v>
      </c>
      <c r="I20" s="61">
        <v>4769</v>
      </c>
      <c r="J20" s="150">
        <v>80685</v>
      </c>
    </row>
    <row r="21" spans="1:10" ht="18.75" customHeight="1">
      <c r="A21" s="10">
        <v>21</v>
      </c>
      <c r="B21" s="11" t="s">
        <v>39</v>
      </c>
      <c r="C21" s="64">
        <v>290</v>
      </c>
      <c r="D21" s="12">
        <v>43.25</v>
      </c>
      <c r="E21" s="64">
        <v>75</v>
      </c>
      <c r="F21" s="64">
        <v>0.28</v>
      </c>
      <c r="G21" s="61">
        <v>8</v>
      </c>
      <c r="H21" s="27">
        <v>0.72</v>
      </c>
      <c r="I21" s="61">
        <v>1116</v>
      </c>
      <c r="J21" s="150">
        <v>48271</v>
      </c>
    </row>
    <row r="22" spans="1:10" ht="25.5" customHeight="1">
      <c r="A22" s="10">
        <v>23</v>
      </c>
      <c r="B22" s="11" t="s">
        <v>36</v>
      </c>
      <c r="C22" s="64">
        <v>180</v>
      </c>
      <c r="D22" s="12">
        <v>89.51</v>
      </c>
      <c r="E22" s="64">
        <v>33</v>
      </c>
      <c r="F22" s="64">
        <v>0.27</v>
      </c>
      <c r="G22" s="61">
        <v>14</v>
      </c>
      <c r="H22" s="27">
        <v>5.6</v>
      </c>
      <c r="I22" s="61">
        <v>250</v>
      </c>
      <c r="J22" s="150">
        <v>22378</v>
      </c>
    </row>
    <row r="23" spans="1:10" ht="18.75" customHeight="1">
      <c r="A23" s="10">
        <v>24</v>
      </c>
      <c r="B23" s="11" t="s">
        <v>71</v>
      </c>
      <c r="C23" s="64">
        <v>35</v>
      </c>
      <c r="D23" s="12">
        <v>12.84</v>
      </c>
      <c r="E23" s="64">
        <v>5</v>
      </c>
      <c r="F23" s="64">
        <v>0.2</v>
      </c>
      <c r="G23" s="61">
        <v>0</v>
      </c>
      <c r="H23" s="27">
        <v>0</v>
      </c>
      <c r="I23" s="61">
        <v>358</v>
      </c>
      <c r="J23" s="150">
        <v>4597</v>
      </c>
    </row>
    <row r="24" spans="1:10" ht="18.75" customHeight="1">
      <c r="A24" s="10">
        <v>25</v>
      </c>
      <c r="B24" s="11" t="s">
        <v>47</v>
      </c>
      <c r="C24" s="64">
        <v>20</v>
      </c>
      <c r="D24" s="12">
        <v>4.57</v>
      </c>
      <c r="E24" s="64">
        <v>10</v>
      </c>
      <c r="F24" s="64">
        <v>1.07</v>
      </c>
      <c r="G24" s="98">
        <v>2</v>
      </c>
      <c r="H24" s="27">
        <v>0.54</v>
      </c>
      <c r="I24" s="98">
        <v>373</v>
      </c>
      <c r="J24" s="150">
        <v>1705</v>
      </c>
    </row>
    <row r="25" spans="1:10" ht="18.75" customHeight="1" thickBot="1">
      <c r="A25" s="10">
        <v>26</v>
      </c>
      <c r="B25" s="11" t="s">
        <v>40</v>
      </c>
      <c r="C25" s="65">
        <v>25</v>
      </c>
      <c r="D25" s="16">
        <v>10</v>
      </c>
      <c r="E25" s="65">
        <v>13</v>
      </c>
      <c r="F25" s="65">
        <v>0.54</v>
      </c>
      <c r="G25" s="63">
        <v>8</v>
      </c>
      <c r="H25" s="60">
        <v>1.82</v>
      </c>
      <c r="I25" s="63">
        <v>439</v>
      </c>
      <c r="J25" s="152">
        <v>4404</v>
      </c>
    </row>
    <row r="26" spans="1:10" ht="18.75" customHeight="1" thickBot="1" thickTop="1">
      <c r="A26" s="19"/>
      <c r="B26" s="69" t="s">
        <v>1</v>
      </c>
      <c r="C26" s="66">
        <f>SUM(C7:C25)</f>
        <v>4927</v>
      </c>
      <c r="D26" s="66">
        <v>14.34</v>
      </c>
      <c r="E26" s="66">
        <f>SUM(E7:E25)</f>
        <v>2279</v>
      </c>
      <c r="F26" s="66">
        <v>0.59</v>
      </c>
      <c r="G26" s="24">
        <f>SUM(G7:G25)</f>
        <v>1163</v>
      </c>
      <c r="H26" s="66">
        <v>2.26</v>
      </c>
      <c r="I26" s="139">
        <f>SUM(I7:I25)</f>
        <v>51612</v>
      </c>
      <c r="J26" s="153">
        <f>SUM(J7:J25)</f>
        <v>717711</v>
      </c>
    </row>
    <row r="27" spans="1:10" s="111" customFormat="1" ht="22.5" customHeight="1">
      <c r="A27" s="293" t="s">
        <v>217</v>
      </c>
      <c r="B27" s="294"/>
      <c r="C27" s="294"/>
      <c r="D27" s="294"/>
      <c r="E27" s="294"/>
      <c r="F27" s="294"/>
      <c r="G27" s="294"/>
      <c r="H27" s="308"/>
      <c r="I27" s="308"/>
      <c r="J27" s="308"/>
    </row>
  </sheetData>
  <sheetProtection/>
  <mergeCells count="14">
    <mergeCell ref="F4:F5"/>
    <mergeCell ref="G4:G5"/>
    <mergeCell ref="A3:I3"/>
    <mergeCell ref="A2:J2"/>
    <mergeCell ref="H4:H5"/>
    <mergeCell ref="I4:I5"/>
    <mergeCell ref="A27:J27"/>
    <mergeCell ref="J4:J5"/>
    <mergeCell ref="A1:J1"/>
    <mergeCell ref="A4:A5"/>
    <mergeCell ref="B4:B5"/>
    <mergeCell ref="C4:C5"/>
    <mergeCell ref="D4:D5"/>
    <mergeCell ref="E4:E5"/>
  </mergeCells>
  <printOptions/>
  <pageMargins left="0.5511811023622047" right="0.1968503937007874" top="0.3937007874015748" bottom="0.1968503937007874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C1">
      <selection activeCell="D17" sqref="D17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10" width="12.7109375" style="1" customWidth="1"/>
    <col min="11" max="16384" width="9.140625" style="1" customWidth="1"/>
  </cols>
  <sheetData>
    <row r="1" spans="1:10" s="76" customFormat="1" ht="42" customHeight="1">
      <c r="A1" s="288" t="s">
        <v>63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s="76" customFormat="1" ht="9.75" customHeight="1">
      <c r="A2" s="316" t="s">
        <v>87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4.25" customHeight="1" thickBot="1">
      <c r="A3" s="222"/>
      <c r="B3" s="222"/>
      <c r="C3" s="222"/>
      <c r="D3" s="222"/>
      <c r="E3" s="222"/>
      <c r="F3" s="222"/>
      <c r="G3" s="222"/>
      <c r="H3" s="222"/>
      <c r="I3" s="222"/>
      <c r="J3" s="234" t="s">
        <v>298</v>
      </c>
    </row>
    <row r="4" spans="1:10" ht="45" customHeight="1">
      <c r="A4" s="282" t="s">
        <v>262</v>
      </c>
      <c r="B4" s="264" t="s">
        <v>239</v>
      </c>
      <c r="C4" s="272" t="s">
        <v>14</v>
      </c>
      <c r="D4" s="272" t="s">
        <v>25</v>
      </c>
      <c r="E4" s="272" t="s">
        <v>91</v>
      </c>
      <c r="F4" s="272" t="s">
        <v>61</v>
      </c>
      <c r="G4" s="311" t="s">
        <v>64</v>
      </c>
      <c r="H4" s="272" t="s">
        <v>62</v>
      </c>
      <c r="I4" s="272" t="s">
        <v>9</v>
      </c>
      <c r="J4" s="274" t="s">
        <v>17</v>
      </c>
    </row>
    <row r="5" spans="1:10" ht="45" customHeight="1" thickBot="1">
      <c r="A5" s="283"/>
      <c r="B5" s="265"/>
      <c r="C5" s="273"/>
      <c r="D5" s="273"/>
      <c r="E5" s="318"/>
      <c r="F5" s="318"/>
      <c r="G5" s="315"/>
      <c r="H5" s="273"/>
      <c r="I5" s="273"/>
      <c r="J5" s="275"/>
    </row>
    <row r="6" spans="1:10" ht="9.75" customHeight="1" thickBot="1" thickTop="1">
      <c r="A6" s="4">
        <v>0</v>
      </c>
      <c r="B6" s="5">
        <v>1</v>
      </c>
      <c r="C6" s="5">
        <v>2</v>
      </c>
      <c r="D6" s="59">
        <v>3</v>
      </c>
      <c r="E6" s="5">
        <v>4</v>
      </c>
      <c r="F6" s="5">
        <v>5</v>
      </c>
      <c r="G6" s="21">
        <v>6</v>
      </c>
      <c r="H6" s="5">
        <v>7</v>
      </c>
      <c r="I6" s="59">
        <v>8</v>
      </c>
      <c r="J6" s="18">
        <v>9</v>
      </c>
    </row>
    <row r="7" spans="1:10" ht="22.5" customHeight="1" thickTop="1">
      <c r="A7" s="8">
        <v>1</v>
      </c>
      <c r="B7" s="9" t="s">
        <v>44</v>
      </c>
      <c r="C7" s="64">
        <v>1535</v>
      </c>
      <c r="D7" s="12">
        <v>9.9</v>
      </c>
      <c r="E7" s="64">
        <v>957</v>
      </c>
      <c r="F7" s="64">
        <v>0.8</v>
      </c>
      <c r="G7" s="61">
        <v>110</v>
      </c>
      <c r="H7" s="27">
        <v>0.5</v>
      </c>
      <c r="I7" s="61">
        <v>23432</v>
      </c>
      <c r="J7" s="150">
        <v>232028</v>
      </c>
    </row>
    <row r="8" spans="1:10" ht="22.5" customHeight="1">
      <c r="A8" s="10">
        <v>2</v>
      </c>
      <c r="B8" s="11" t="s">
        <v>45</v>
      </c>
      <c r="C8" s="64">
        <v>196</v>
      </c>
      <c r="D8" s="12">
        <v>5.8</v>
      </c>
      <c r="E8" s="64">
        <v>58</v>
      </c>
      <c r="F8" s="64">
        <v>0.43</v>
      </c>
      <c r="G8" s="61">
        <v>0</v>
      </c>
      <c r="H8" s="27">
        <v>0</v>
      </c>
      <c r="I8" s="61">
        <v>4247</v>
      </c>
      <c r="J8" s="150">
        <v>24629</v>
      </c>
    </row>
    <row r="9" spans="1:10" ht="22.5" customHeight="1">
      <c r="A9" s="10">
        <v>3</v>
      </c>
      <c r="B9" s="14" t="s">
        <v>2</v>
      </c>
      <c r="C9" s="64">
        <v>282</v>
      </c>
      <c r="D9" s="12">
        <v>5.08</v>
      </c>
      <c r="E9" s="64">
        <v>196</v>
      </c>
      <c r="F9" s="64">
        <v>1.92</v>
      </c>
      <c r="G9" s="61">
        <v>4</v>
      </c>
      <c r="H9" s="27">
        <v>0.11</v>
      </c>
      <c r="I9" s="61">
        <v>3661</v>
      </c>
      <c r="J9" s="150">
        <v>18612</v>
      </c>
    </row>
    <row r="10" spans="1:10" ht="22.5" customHeight="1">
      <c r="A10" s="10">
        <v>4</v>
      </c>
      <c r="B10" s="14" t="s">
        <v>3</v>
      </c>
      <c r="C10" s="64">
        <v>206</v>
      </c>
      <c r="D10" s="13">
        <v>8.04</v>
      </c>
      <c r="E10" s="64">
        <v>57</v>
      </c>
      <c r="F10" s="64">
        <v>0.55</v>
      </c>
      <c r="G10" s="61">
        <v>0</v>
      </c>
      <c r="H10" s="27">
        <v>0</v>
      </c>
      <c r="I10" s="61">
        <v>2353</v>
      </c>
      <c r="J10" s="150">
        <v>18911</v>
      </c>
    </row>
    <row r="11" spans="1:10" ht="22.5" customHeight="1">
      <c r="A11" s="10">
        <v>5</v>
      </c>
      <c r="B11" s="11" t="s">
        <v>4</v>
      </c>
      <c r="C11" s="64">
        <v>159</v>
      </c>
      <c r="D11" s="71">
        <v>8.34</v>
      </c>
      <c r="E11" s="72">
        <v>270</v>
      </c>
      <c r="F11" s="72">
        <v>1.59</v>
      </c>
      <c r="G11" s="73">
        <v>12</v>
      </c>
      <c r="H11" s="74">
        <v>0.32</v>
      </c>
      <c r="I11" s="73">
        <v>3715</v>
      </c>
      <c r="J11" s="151">
        <v>30968</v>
      </c>
    </row>
    <row r="12" spans="1:10" ht="30" customHeight="1">
      <c r="A12" s="10">
        <v>6</v>
      </c>
      <c r="B12" s="11" t="s">
        <v>20</v>
      </c>
      <c r="C12" s="64">
        <v>158</v>
      </c>
      <c r="D12" s="12">
        <v>13.39</v>
      </c>
      <c r="E12" s="64">
        <v>141</v>
      </c>
      <c r="F12" s="64">
        <v>1.03</v>
      </c>
      <c r="G12" s="61">
        <v>0</v>
      </c>
      <c r="H12" s="27">
        <v>0</v>
      </c>
      <c r="I12" s="61">
        <v>1852</v>
      </c>
      <c r="J12" s="150">
        <v>24807</v>
      </c>
    </row>
    <row r="13" spans="1:10" ht="30" customHeight="1">
      <c r="A13" s="10">
        <v>7</v>
      </c>
      <c r="B13" s="11" t="s">
        <v>6</v>
      </c>
      <c r="C13" s="64">
        <v>179</v>
      </c>
      <c r="D13" s="12">
        <v>7.9</v>
      </c>
      <c r="E13" s="64">
        <v>99</v>
      </c>
      <c r="F13" s="64">
        <v>0.77</v>
      </c>
      <c r="G13" s="61">
        <v>1</v>
      </c>
      <c r="H13" s="27">
        <v>0.03</v>
      </c>
      <c r="I13" s="61">
        <v>2964</v>
      </c>
      <c r="J13" s="150">
        <v>23414</v>
      </c>
    </row>
    <row r="14" spans="1:10" ht="37.5" customHeight="1">
      <c r="A14" s="10">
        <v>8</v>
      </c>
      <c r="B14" s="11" t="s">
        <v>37</v>
      </c>
      <c r="C14" s="64" t="s">
        <v>99</v>
      </c>
      <c r="D14" s="12">
        <v>6.12</v>
      </c>
      <c r="E14" s="64">
        <v>171</v>
      </c>
      <c r="F14" s="64">
        <v>3.5</v>
      </c>
      <c r="G14" s="61">
        <v>0</v>
      </c>
      <c r="H14" s="27">
        <v>0</v>
      </c>
      <c r="I14" s="61">
        <v>2916</v>
      </c>
      <c r="J14" s="150">
        <v>17852</v>
      </c>
    </row>
    <row r="15" spans="1:10" ht="30" customHeight="1">
      <c r="A15" s="10">
        <v>9</v>
      </c>
      <c r="B15" s="11" t="s">
        <v>46</v>
      </c>
      <c r="C15" s="64">
        <v>87</v>
      </c>
      <c r="D15" s="12">
        <v>9.34</v>
      </c>
      <c r="E15" s="64">
        <v>43</v>
      </c>
      <c r="F15" s="64">
        <v>0.53</v>
      </c>
      <c r="G15" s="61">
        <v>0</v>
      </c>
      <c r="H15" s="27">
        <v>0</v>
      </c>
      <c r="I15" s="62">
        <v>1592</v>
      </c>
      <c r="J15" s="150">
        <v>14876</v>
      </c>
    </row>
    <row r="16" spans="1:10" ht="30" customHeight="1" thickBot="1">
      <c r="A16" s="10">
        <v>10</v>
      </c>
      <c r="B16" s="11" t="s">
        <v>43</v>
      </c>
      <c r="C16" s="64">
        <v>520</v>
      </c>
      <c r="D16" s="12">
        <v>19.5</v>
      </c>
      <c r="E16" s="64">
        <v>296</v>
      </c>
      <c r="F16" s="64">
        <v>0.56</v>
      </c>
      <c r="G16" s="61">
        <v>0</v>
      </c>
      <c r="H16" s="27">
        <v>0</v>
      </c>
      <c r="I16" s="61">
        <v>4943</v>
      </c>
      <c r="J16" s="150">
        <v>96369</v>
      </c>
    </row>
    <row r="17" spans="1:10" ht="15" customHeight="1" thickBot="1" thickTop="1">
      <c r="A17" s="295" t="s">
        <v>1</v>
      </c>
      <c r="B17" s="296"/>
      <c r="C17" s="66">
        <f>SUM(C7:C16)</f>
        <v>3322</v>
      </c>
      <c r="D17" s="221">
        <f>J17/I17</f>
        <v>9.72358006773101</v>
      </c>
      <c r="E17" s="66">
        <f>SUM(E7:E16)</f>
        <v>2288</v>
      </c>
      <c r="F17" s="66">
        <v>0.7</v>
      </c>
      <c r="G17" s="24">
        <f>SUM(G7:G16)</f>
        <v>127</v>
      </c>
      <c r="H17" s="66">
        <v>1.01</v>
      </c>
      <c r="I17" s="139">
        <f>SUM(I7:I16)</f>
        <v>51675</v>
      </c>
      <c r="J17" s="153">
        <f>SUM(J7:J16)</f>
        <v>502466</v>
      </c>
    </row>
    <row r="18" s="114" customFormat="1" ht="9.75" customHeight="1">
      <c r="A18" s="113" t="s">
        <v>98</v>
      </c>
    </row>
  </sheetData>
  <sheetProtection/>
  <mergeCells count="13">
    <mergeCell ref="A1:J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7:B17"/>
    <mergeCell ref="A2:J2"/>
    <mergeCell ref="J4:J5"/>
  </mergeCells>
  <printOptions/>
  <pageMargins left="0.984251968503937" right="0.15748031496062992" top="0.984251968503937" bottom="0.984251968503937" header="0.5118110236220472" footer="0.5118110236220472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C1">
      <selection activeCell="J3" sqref="J3"/>
    </sheetView>
  </sheetViews>
  <sheetFormatPr defaultColWidth="9.140625" defaultRowHeight="12.75"/>
  <cols>
    <col min="1" max="1" width="2.7109375" style="1" customWidth="1"/>
    <col min="2" max="2" width="18.7109375" style="1" customWidth="1"/>
    <col min="3" max="10" width="12.7109375" style="1" customWidth="1"/>
    <col min="11" max="16384" width="9.140625" style="1" customWidth="1"/>
  </cols>
  <sheetData>
    <row r="1" spans="1:10" s="112" customFormat="1" ht="45" customHeight="1">
      <c r="A1" s="288" t="s">
        <v>63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s="112" customFormat="1" ht="13.5" customHeight="1">
      <c r="A2" s="314" t="s">
        <v>88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3:10" ht="14.25" customHeight="1" thickBot="1">
      <c r="C3" s="223"/>
      <c r="D3" s="223"/>
      <c r="E3" s="223"/>
      <c r="F3" s="223"/>
      <c r="G3" s="223"/>
      <c r="H3" s="223"/>
      <c r="I3" s="223"/>
      <c r="J3" s="234" t="s">
        <v>299</v>
      </c>
    </row>
    <row r="4" spans="1:10" ht="34.5" customHeight="1">
      <c r="A4" s="262" t="s">
        <v>92</v>
      </c>
      <c r="B4" s="264" t="s">
        <v>239</v>
      </c>
      <c r="C4" s="272" t="s">
        <v>14</v>
      </c>
      <c r="D4" s="272" t="s">
        <v>25</v>
      </c>
      <c r="E4" s="272" t="s">
        <v>91</v>
      </c>
      <c r="F4" s="272" t="s">
        <v>61</v>
      </c>
      <c r="G4" s="311" t="s">
        <v>64</v>
      </c>
      <c r="H4" s="272" t="s">
        <v>62</v>
      </c>
      <c r="I4" s="272" t="s">
        <v>9</v>
      </c>
      <c r="J4" s="274" t="s">
        <v>17</v>
      </c>
    </row>
    <row r="5" spans="1:10" ht="37.5" customHeight="1" thickBot="1">
      <c r="A5" s="263"/>
      <c r="B5" s="265"/>
      <c r="C5" s="273"/>
      <c r="D5" s="273"/>
      <c r="E5" s="318"/>
      <c r="F5" s="318"/>
      <c r="G5" s="315"/>
      <c r="H5" s="273"/>
      <c r="I5" s="273"/>
      <c r="J5" s="275"/>
    </row>
    <row r="6" spans="1:10" ht="9.75" customHeight="1" thickBot="1" thickTop="1">
      <c r="A6" s="4">
        <v>0</v>
      </c>
      <c r="B6" s="5">
        <v>1</v>
      </c>
      <c r="C6" s="5">
        <v>2</v>
      </c>
      <c r="D6" s="59">
        <v>3</v>
      </c>
      <c r="E6" s="5">
        <v>4</v>
      </c>
      <c r="F6" s="5">
        <v>5</v>
      </c>
      <c r="G6" s="21">
        <v>6</v>
      </c>
      <c r="H6" s="5">
        <v>7</v>
      </c>
      <c r="I6" s="59"/>
      <c r="J6" s="18"/>
    </row>
    <row r="7" spans="1:10" ht="22.5" customHeight="1" thickTop="1">
      <c r="A7" s="8">
        <v>1</v>
      </c>
      <c r="B7" s="9" t="s">
        <v>44</v>
      </c>
      <c r="C7" s="64">
        <v>497</v>
      </c>
      <c r="D7" s="12">
        <v>6.6</v>
      </c>
      <c r="E7" s="64">
        <v>182</v>
      </c>
      <c r="F7" s="64">
        <v>0.6</v>
      </c>
      <c r="G7" s="61">
        <v>5</v>
      </c>
      <c r="H7" s="27">
        <v>0.1</v>
      </c>
      <c r="I7" s="61">
        <v>7904</v>
      </c>
      <c r="J7" s="150">
        <v>51967</v>
      </c>
    </row>
    <row r="8" spans="1:10" ht="22.5" customHeight="1">
      <c r="A8" s="10">
        <v>2</v>
      </c>
      <c r="B8" s="11" t="s">
        <v>95</v>
      </c>
      <c r="C8" s="64">
        <v>0</v>
      </c>
      <c r="D8" s="12">
        <v>0</v>
      </c>
      <c r="E8" s="64">
        <v>0</v>
      </c>
      <c r="F8" s="64">
        <v>0</v>
      </c>
      <c r="G8" s="61">
        <v>0</v>
      </c>
      <c r="H8" s="27">
        <v>0</v>
      </c>
      <c r="I8" s="61">
        <v>0</v>
      </c>
      <c r="J8" s="150">
        <v>0</v>
      </c>
    </row>
    <row r="9" spans="1:10" ht="22.5" customHeight="1">
      <c r="A9" s="10">
        <v>3</v>
      </c>
      <c r="B9" s="14" t="s">
        <v>2</v>
      </c>
      <c r="C9" s="64">
        <v>88</v>
      </c>
      <c r="D9" s="12">
        <v>4.35</v>
      </c>
      <c r="E9" s="64">
        <v>62</v>
      </c>
      <c r="F9" s="64">
        <v>1.15</v>
      </c>
      <c r="G9" s="61">
        <v>0</v>
      </c>
      <c r="H9" s="27">
        <v>0</v>
      </c>
      <c r="I9" s="61">
        <v>2274</v>
      </c>
      <c r="J9" s="150">
        <v>9897</v>
      </c>
    </row>
    <row r="10" spans="1:10" ht="22.5" customHeight="1">
      <c r="A10" s="10">
        <v>4</v>
      </c>
      <c r="B10" s="14" t="s">
        <v>3</v>
      </c>
      <c r="C10" s="64">
        <v>65</v>
      </c>
      <c r="D10" s="13">
        <v>5.13</v>
      </c>
      <c r="E10" s="64">
        <v>34</v>
      </c>
      <c r="F10" s="64">
        <v>1.06</v>
      </c>
      <c r="G10" s="61">
        <v>3</v>
      </c>
      <c r="H10" s="27">
        <v>0.26</v>
      </c>
      <c r="I10" s="61">
        <v>1144</v>
      </c>
      <c r="J10" s="150">
        <v>5867</v>
      </c>
    </row>
    <row r="11" spans="1:10" ht="22.5" customHeight="1">
      <c r="A11" s="10">
        <v>5</v>
      </c>
      <c r="B11" s="14" t="s">
        <v>5</v>
      </c>
      <c r="C11" s="64">
        <v>330</v>
      </c>
      <c r="D11" s="12">
        <v>5.7</v>
      </c>
      <c r="E11" s="64">
        <v>95</v>
      </c>
      <c r="F11" s="64">
        <v>0.38</v>
      </c>
      <c r="G11" s="61">
        <v>2</v>
      </c>
      <c r="H11" s="27">
        <v>0.02</v>
      </c>
      <c r="I11" s="61">
        <v>8016</v>
      </c>
      <c r="J11" s="150">
        <v>45652</v>
      </c>
    </row>
    <row r="12" spans="1:10" ht="37.5" customHeight="1" thickBot="1">
      <c r="A12" s="10">
        <v>6</v>
      </c>
      <c r="B12" s="11" t="s">
        <v>37</v>
      </c>
      <c r="C12" s="64" t="s">
        <v>97</v>
      </c>
      <c r="D12" s="12">
        <v>1.95</v>
      </c>
      <c r="E12" s="64">
        <v>29</v>
      </c>
      <c r="F12" s="64">
        <v>3.29</v>
      </c>
      <c r="G12" s="61">
        <v>0</v>
      </c>
      <c r="H12" s="27">
        <v>0</v>
      </c>
      <c r="I12" s="61">
        <v>826</v>
      </c>
      <c r="J12" s="150">
        <v>1612</v>
      </c>
    </row>
    <row r="13" spans="1:10" ht="15" customHeight="1" thickBot="1" thickTop="1">
      <c r="A13" s="19"/>
      <c r="B13" s="69" t="s">
        <v>1</v>
      </c>
      <c r="C13" s="66">
        <f>SUM(C7:C12)</f>
        <v>980</v>
      </c>
      <c r="D13" s="66">
        <v>5.7</v>
      </c>
      <c r="E13" s="66">
        <f>SUM(E7:E12)</f>
        <v>402</v>
      </c>
      <c r="F13" s="66">
        <v>0.64</v>
      </c>
      <c r="G13" s="24">
        <f>SUM(G7:G12)</f>
        <v>10</v>
      </c>
      <c r="H13" s="66">
        <v>0.05</v>
      </c>
      <c r="I13" s="139">
        <f>SUM(I7:I12)</f>
        <v>20164</v>
      </c>
      <c r="J13" s="153">
        <f>SUM(J7:J12)</f>
        <v>114995</v>
      </c>
    </row>
    <row r="14" spans="1:7" s="68" customFormat="1" ht="15" customHeight="1">
      <c r="A14" s="259" t="s">
        <v>96</v>
      </c>
      <c r="B14" s="260"/>
      <c r="C14" s="260"/>
      <c r="D14" s="260"/>
      <c r="E14" s="260"/>
      <c r="F14" s="260"/>
      <c r="G14" s="260"/>
    </row>
    <row r="15" ht="15" customHeight="1">
      <c r="A15" s="67" t="s">
        <v>69</v>
      </c>
    </row>
  </sheetData>
  <sheetProtection/>
  <mergeCells count="13">
    <mergeCell ref="E4:E5"/>
    <mergeCell ref="F4:F5"/>
    <mergeCell ref="G4:G5"/>
    <mergeCell ref="H4:H5"/>
    <mergeCell ref="I4:I5"/>
    <mergeCell ref="A2:J2"/>
    <mergeCell ref="A14:G14"/>
    <mergeCell ref="J4:J5"/>
    <mergeCell ref="A1:J1"/>
    <mergeCell ref="A4:A5"/>
    <mergeCell ref="B4:B5"/>
    <mergeCell ref="C4:C5"/>
    <mergeCell ref="D4:D5"/>
  </mergeCells>
  <printOptions/>
  <pageMargins left="1.141732283464567" right="0.35433070866141736" top="0.984251968503937" bottom="0.984251968503937" header="0.5118110236220472" footer="0.5118110236220472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C1">
      <selection activeCell="J3" sqref="J3"/>
    </sheetView>
  </sheetViews>
  <sheetFormatPr defaultColWidth="9.140625" defaultRowHeight="12.75"/>
  <cols>
    <col min="1" max="1" width="4.28125" style="1" customWidth="1"/>
    <col min="2" max="2" width="20.7109375" style="1" customWidth="1"/>
    <col min="3" max="10" width="12.7109375" style="1" customWidth="1"/>
    <col min="11" max="16384" width="9.140625" style="1" customWidth="1"/>
  </cols>
  <sheetData>
    <row r="1" spans="1:10" s="76" customFormat="1" ht="45" customHeight="1">
      <c r="A1" s="288" t="s">
        <v>256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s="76" customFormat="1" ht="15" customHeight="1">
      <c r="A2" s="319" t="s">
        <v>257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4.25" customHeight="1" thickBot="1">
      <c r="A3" s="313"/>
      <c r="B3" s="313"/>
      <c r="C3" s="313"/>
      <c r="D3" s="313"/>
      <c r="E3" s="313"/>
      <c r="F3" s="313"/>
      <c r="G3" s="313"/>
      <c r="H3" s="313"/>
      <c r="I3" s="313"/>
      <c r="J3" s="234" t="s">
        <v>300</v>
      </c>
    </row>
    <row r="4" spans="1:10" ht="34.5" customHeight="1">
      <c r="A4" s="262" t="s">
        <v>255</v>
      </c>
      <c r="B4" s="264" t="s">
        <v>239</v>
      </c>
      <c r="C4" s="272" t="s">
        <v>282</v>
      </c>
      <c r="D4" s="272" t="s">
        <v>25</v>
      </c>
      <c r="E4" s="272" t="s">
        <v>91</v>
      </c>
      <c r="F4" s="272" t="s">
        <v>61</v>
      </c>
      <c r="G4" s="311" t="s">
        <v>64</v>
      </c>
      <c r="H4" s="272" t="s">
        <v>62</v>
      </c>
      <c r="I4" s="272" t="s">
        <v>9</v>
      </c>
      <c r="J4" s="274" t="s">
        <v>17</v>
      </c>
    </row>
    <row r="5" spans="1:10" ht="37.5" customHeight="1" thickBot="1">
      <c r="A5" s="263"/>
      <c r="B5" s="265"/>
      <c r="C5" s="256"/>
      <c r="D5" s="256"/>
      <c r="E5" s="267"/>
      <c r="F5" s="267"/>
      <c r="G5" s="312"/>
      <c r="H5" s="256"/>
      <c r="I5" s="256"/>
      <c r="J5" s="258"/>
    </row>
    <row r="6" spans="1:10" ht="9.75" customHeight="1" thickBot="1" thickTop="1">
      <c r="A6" s="4">
        <v>0</v>
      </c>
      <c r="B6" s="5">
        <v>1</v>
      </c>
      <c r="C6" s="5">
        <v>2</v>
      </c>
      <c r="D6" s="59">
        <v>3</v>
      </c>
      <c r="E6" s="5">
        <v>4</v>
      </c>
      <c r="F6" s="5">
        <v>5</v>
      </c>
      <c r="G6" s="21">
        <v>6</v>
      </c>
      <c r="H6" s="5">
        <v>7</v>
      </c>
      <c r="I6" s="59"/>
      <c r="J6" s="18"/>
    </row>
    <row r="7" spans="1:10" ht="21.75" customHeight="1" thickTop="1">
      <c r="A7" s="10">
        <v>1</v>
      </c>
      <c r="B7" s="11" t="s">
        <v>45</v>
      </c>
      <c r="C7" s="64">
        <v>80</v>
      </c>
      <c r="D7" s="12">
        <v>7.77</v>
      </c>
      <c r="E7" s="64">
        <v>34</v>
      </c>
      <c r="F7" s="64">
        <v>0.78</v>
      </c>
      <c r="G7" s="61">
        <v>12</v>
      </c>
      <c r="H7" s="27">
        <v>1.18</v>
      </c>
      <c r="I7" s="61">
        <v>1021</v>
      </c>
      <c r="J7" s="150">
        <v>7932</v>
      </c>
    </row>
    <row r="8" spans="1:10" ht="21.75" customHeight="1">
      <c r="A8" s="10">
        <v>2</v>
      </c>
      <c r="B8" s="14" t="s">
        <v>2</v>
      </c>
      <c r="C8" s="64">
        <v>30</v>
      </c>
      <c r="D8" s="12">
        <v>6.2</v>
      </c>
      <c r="E8" s="64">
        <v>21</v>
      </c>
      <c r="F8" s="64">
        <v>0.81</v>
      </c>
      <c r="G8" s="61">
        <v>4</v>
      </c>
      <c r="H8" s="27">
        <v>0.62</v>
      </c>
      <c r="I8" s="61">
        <v>644</v>
      </c>
      <c r="J8" s="150">
        <v>3992</v>
      </c>
    </row>
    <row r="9" spans="1:10" ht="21.75" customHeight="1">
      <c r="A9" s="10">
        <v>3</v>
      </c>
      <c r="B9" s="14" t="s">
        <v>3</v>
      </c>
      <c r="C9" s="64">
        <v>40</v>
      </c>
      <c r="D9" s="13">
        <v>8.47</v>
      </c>
      <c r="E9" s="64">
        <v>21</v>
      </c>
      <c r="F9" s="64">
        <v>0.7</v>
      </c>
      <c r="G9" s="61">
        <v>5</v>
      </c>
      <c r="H9" s="27">
        <v>0.79</v>
      </c>
      <c r="I9" s="61">
        <v>632</v>
      </c>
      <c r="J9" s="150">
        <v>5352</v>
      </c>
    </row>
    <row r="10" spans="1:10" ht="21.75" customHeight="1">
      <c r="A10" s="10">
        <v>4</v>
      </c>
      <c r="B10" s="11" t="s">
        <v>6</v>
      </c>
      <c r="C10" s="64">
        <v>119</v>
      </c>
      <c r="D10" s="12">
        <v>7.2</v>
      </c>
      <c r="E10" s="64">
        <v>79</v>
      </c>
      <c r="F10" s="64">
        <v>0.71</v>
      </c>
      <c r="G10" s="61">
        <v>11</v>
      </c>
      <c r="H10" s="27">
        <v>0.39</v>
      </c>
      <c r="I10" s="61">
        <v>2795</v>
      </c>
      <c r="J10" s="150">
        <v>20129</v>
      </c>
    </row>
    <row r="11" spans="1:10" ht="37.5" customHeight="1">
      <c r="A11" s="10">
        <v>5</v>
      </c>
      <c r="B11" s="11" t="s">
        <v>237</v>
      </c>
      <c r="C11" s="64">
        <v>170</v>
      </c>
      <c r="D11" s="12">
        <v>5.88</v>
      </c>
      <c r="E11" s="64">
        <v>186</v>
      </c>
      <c r="F11" s="64">
        <v>1.75</v>
      </c>
      <c r="G11" s="61">
        <v>0</v>
      </c>
      <c r="H11" s="27">
        <v>0</v>
      </c>
      <c r="I11" s="61">
        <v>3298</v>
      </c>
      <c r="J11" s="150">
        <v>19397</v>
      </c>
    </row>
    <row r="12" spans="1:10" ht="30" customHeight="1">
      <c r="A12" s="10">
        <v>6</v>
      </c>
      <c r="B12" s="11" t="s">
        <v>38</v>
      </c>
      <c r="C12" s="64">
        <v>45</v>
      </c>
      <c r="D12" s="12">
        <v>17.48</v>
      </c>
      <c r="E12" s="64">
        <v>20</v>
      </c>
      <c r="F12" s="64">
        <v>1.21</v>
      </c>
      <c r="G12" s="61">
        <v>0</v>
      </c>
      <c r="H12" s="27">
        <v>0</v>
      </c>
      <c r="I12" s="61">
        <v>345</v>
      </c>
      <c r="J12" s="150">
        <v>6031</v>
      </c>
    </row>
    <row r="13" spans="1:10" ht="24.75" customHeight="1">
      <c r="A13" s="10">
        <v>7</v>
      </c>
      <c r="B13" s="11" t="s">
        <v>46</v>
      </c>
      <c r="C13" s="64">
        <v>21</v>
      </c>
      <c r="D13" s="12">
        <v>10.98</v>
      </c>
      <c r="E13" s="64">
        <v>17</v>
      </c>
      <c r="F13" s="64">
        <v>1.12</v>
      </c>
      <c r="G13" s="61">
        <v>0</v>
      </c>
      <c r="H13" s="27">
        <v>0</v>
      </c>
      <c r="I13" s="62">
        <v>254</v>
      </c>
      <c r="J13" s="150">
        <v>2788</v>
      </c>
    </row>
    <row r="14" spans="1:10" ht="24.75" customHeight="1">
      <c r="A14" s="10">
        <v>8</v>
      </c>
      <c r="B14" s="11" t="s">
        <v>7</v>
      </c>
      <c r="C14" s="64">
        <v>20</v>
      </c>
      <c r="D14" s="12">
        <v>15.72</v>
      </c>
      <c r="E14" s="64">
        <v>12</v>
      </c>
      <c r="F14" s="64">
        <v>1.14</v>
      </c>
      <c r="G14" s="61">
        <v>0</v>
      </c>
      <c r="H14" s="27">
        <v>0</v>
      </c>
      <c r="I14" s="61">
        <v>122</v>
      </c>
      <c r="J14" s="150">
        <v>1918</v>
      </c>
    </row>
    <row r="15" spans="1:10" ht="24.75" customHeight="1">
      <c r="A15" s="10">
        <v>9</v>
      </c>
      <c r="B15" s="11" t="s">
        <v>10</v>
      </c>
      <c r="C15" s="64">
        <v>160</v>
      </c>
      <c r="D15" s="12">
        <v>49.07</v>
      </c>
      <c r="E15" s="64">
        <v>131</v>
      </c>
      <c r="F15" s="64">
        <v>1.09</v>
      </c>
      <c r="G15" s="61">
        <v>14</v>
      </c>
      <c r="H15" s="27">
        <v>3.13</v>
      </c>
      <c r="I15" s="61">
        <v>447</v>
      </c>
      <c r="J15" s="150">
        <v>21935</v>
      </c>
    </row>
    <row r="16" spans="1:10" ht="31.5" customHeight="1" thickBot="1">
      <c r="A16" s="10">
        <v>10</v>
      </c>
      <c r="B16" s="11" t="s">
        <v>65</v>
      </c>
      <c r="C16" s="64">
        <v>115</v>
      </c>
      <c r="D16" s="12">
        <v>102.65</v>
      </c>
      <c r="E16" s="64">
        <v>31</v>
      </c>
      <c r="F16" s="64">
        <v>0.7</v>
      </c>
      <c r="G16" s="61">
        <v>0</v>
      </c>
      <c r="H16" s="27">
        <v>0</v>
      </c>
      <c r="I16" s="61">
        <v>79</v>
      </c>
      <c r="J16" s="150">
        <v>8109</v>
      </c>
    </row>
    <row r="17" spans="1:10" ht="15" customHeight="1" thickBot="1" thickTop="1">
      <c r="A17" s="19"/>
      <c r="B17" s="69" t="s">
        <v>1</v>
      </c>
      <c r="C17" s="66">
        <f>SUM(C7:C16)</f>
        <v>800</v>
      </c>
      <c r="D17" s="66">
        <v>10.13</v>
      </c>
      <c r="E17" s="66">
        <f>SUM(E7:E16)</f>
        <v>552</v>
      </c>
      <c r="F17" s="66">
        <v>1.03</v>
      </c>
      <c r="G17" s="24">
        <f>SUM(G7:G16)</f>
        <v>46</v>
      </c>
      <c r="H17" s="66">
        <v>0.48</v>
      </c>
      <c r="I17" s="139">
        <f>SUM(I7:I16)</f>
        <v>9637</v>
      </c>
      <c r="J17" s="153">
        <f>SUM(J7:J16)</f>
        <v>97583</v>
      </c>
    </row>
    <row r="18" spans="1:10" s="68" customFormat="1" ht="22.5" customHeight="1">
      <c r="A18" s="259" t="s">
        <v>94</v>
      </c>
      <c r="B18" s="260"/>
      <c r="C18" s="260"/>
      <c r="D18" s="260"/>
      <c r="E18" s="260"/>
      <c r="F18" s="260"/>
      <c r="G18" s="260"/>
      <c r="H18" s="297"/>
      <c r="I18" s="297"/>
      <c r="J18" s="297"/>
    </row>
    <row r="19" s="67" customFormat="1" ht="11.25">
      <c r="A19" s="67" t="s">
        <v>236</v>
      </c>
    </row>
    <row r="20" s="67" customFormat="1" ht="11.25"/>
    <row r="21" ht="9.75" customHeight="1">
      <c r="A21" s="67" t="s">
        <v>238</v>
      </c>
    </row>
    <row r="22" ht="9.75" customHeight="1">
      <c r="A22" s="67"/>
    </row>
  </sheetData>
  <sheetProtection/>
  <mergeCells count="14">
    <mergeCell ref="A18:J18"/>
    <mergeCell ref="G4:G5"/>
    <mergeCell ref="H4:H5"/>
    <mergeCell ref="I4:I5"/>
    <mergeCell ref="J4:J5"/>
    <mergeCell ref="A1:J1"/>
    <mergeCell ref="A4:A5"/>
    <mergeCell ref="B4:B5"/>
    <mergeCell ref="C4:C5"/>
    <mergeCell ref="D4:D5"/>
    <mergeCell ref="E4:E5"/>
    <mergeCell ref="F4:F5"/>
    <mergeCell ref="A3:I3"/>
    <mergeCell ref="A2:J2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4.28125" style="1" customWidth="1"/>
    <col min="2" max="2" width="22.7109375" style="1" customWidth="1"/>
    <col min="3" max="9" width="13.7109375" style="1" customWidth="1"/>
    <col min="10" max="16384" width="9.140625" style="1" customWidth="1"/>
  </cols>
  <sheetData>
    <row r="1" spans="1:9" s="76" customFormat="1" ht="45" customHeight="1">
      <c r="A1" s="288" t="s">
        <v>301</v>
      </c>
      <c r="B1" s="301"/>
      <c r="C1" s="301"/>
      <c r="D1" s="301"/>
      <c r="E1" s="301"/>
      <c r="F1" s="301"/>
      <c r="G1" s="301"/>
      <c r="H1" s="301"/>
      <c r="I1" s="301"/>
    </row>
    <row r="2" spans="1:9" ht="14.25" customHeight="1" thickBot="1">
      <c r="A2" s="224"/>
      <c r="B2" s="225"/>
      <c r="C2" s="225"/>
      <c r="D2" s="225"/>
      <c r="E2" s="244"/>
      <c r="F2" s="244"/>
      <c r="G2" s="225"/>
      <c r="H2" s="225"/>
      <c r="I2" s="234" t="s">
        <v>302</v>
      </c>
    </row>
    <row r="3" spans="1:9" ht="45" customHeight="1">
      <c r="A3" s="282" t="s">
        <v>262</v>
      </c>
      <c r="B3" s="264" t="s">
        <v>263</v>
      </c>
      <c r="C3" s="272" t="s">
        <v>100</v>
      </c>
      <c r="D3" s="272" t="s">
        <v>101</v>
      </c>
      <c r="E3" s="272" t="s">
        <v>102</v>
      </c>
      <c r="F3" s="272" t="s">
        <v>103</v>
      </c>
      <c r="G3" s="311" t="s">
        <v>104</v>
      </c>
      <c r="H3" s="272" t="s">
        <v>105</v>
      </c>
      <c r="I3" s="274" t="s">
        <v>106</v>
      </c>
    </row>
    <row r="4" spans="1:9" ht="45" customHeight="1" thickBot="1">
      <c r="A4" s="283"/>
      <c r="B4" s="265"/>
      <c r="C4" s="256"/>
      <c r="D4" s="256"/>
      <c r="E4" s="267"/>
      <c r="F4" s="267"/>
      <c r="G4" s="312"/>
      <c r="H4" s="256"/>
      <c r="I4" s="258"/>
    </row>
    <row r="5" spans="1:9" ht="9.75" customHeight="1" thickBot="1" thickTop="1">
      <c r="A5" s="131">
        <v>0</v>
      </c>
      <c r="B5" s="5">
        <v>1</v>
      </c>
      <c r="C5" s="5">
        <v>2</v>
      </c>
      <c r="D5" s="59">
        <v>3</v>
      </c>
      <c r="E5" s="5">
        <v>4</v>
      </c>
      <c r="F5" s="5">
        <v>5</v>
      </c>
      <c r="G5" s="21">
        <v>6</v>
      </c>
      <c r="H5" s="5">
        <v>7</v>
      </c>
      <c r="I5" s="29">
        <v>8</v>
      </c>
    </row>
    <row r="6" spans="1:9" ht="22.5" customHeight="1" thickTop="1">
      <c r="A6" s="132">
        <v>1</v>
      </c>
      <c r="B6" s="9" t="s">
        <v>44</v>
      </c>
      <c r="C6" s="64">
        <v>881</v>
      </c>
      <c r="D6" s="12">
        <v>55</v>
      </c>
      <c r="E6" s="64"/>
      <c r="F6" s="64"/>
      <c r="G6" s="61">
        <v>6.24</v>
      </c>
      <c r="H6" s="77">
        <v>8095</v>
      </c>
      <c r="I6" s="158">
        <v>9.2</v>
      </c>
    </row>
    <row r="7" spans="1:9" ht="22.5" customHeight="1">
      <c r="A7" s="133">
        <v>2</v>
      </c>
      <c r="B7" s="11" t="s">
        <v>45</v>
      </c>
      <c r="C7" s="64">
        <v>224</v>
      </c>
      <c r="D7" s="12">
        <v>27</v>
      </c>
      <c r="E7" s="64"/>
      <c r="F7" s="64"/>
      <c r="G7" s="61">
        <v>12.05</v>
      </c>
      <c r="H7" s="77">
        <v>2462</v>
      </c>
      <c r="I7" s="159">
        <v>10.99</v>
      </c>
    </row>
    <row r="8" spans="1:9" ht="22.5" customHeight="1">
      <c r="A8" s="133">
        <v>3</v>
      </c>
      <c r="B8" s="14" t="s">
        <v>2</v>
      </c>
      <c r="C8" s="64">
        <v>435</v>
      </c>
      <c r="D8" s="12">
        <v>24</v>
      </c>
      <c r="E8" s="64"/>
      <c r="F8" s="64"/>
      <c r="G8" s="61">
        <v>5.52</v>
      </c>
      <c r="H8" s="77">
        <v>3686</v>
      </c>
      <c r="I8" s="159">
        <v>8.47</v>
      </c>
    </row>
    <row r="9" spans="1:9" ht="22.5" customHeight="1">
      <c r="A9" s="133">
        <v>4</v>
      </c>
      <c r="B9" s="14" t="s">
        <v>3</v>
      </c>
      <c r="C9" s="64">
        <v>45</v>
      </c>
      <c r="D9" s="13">
        <v>3</v>
      </c>
      <c r="E9" s="64"/>
      <c r="F9" s="64"/>
      <c r="G9" s="61">
        <v>6.67</v>
      </c>
      <c r="H9" s="77">
        <v>168</v>
      </c>
      <c r="I9" s="159">
        <v>3.73</v>
      </c>
    </row>
    <row r="10" spans="1:9" ht="22.5" customHeight="1">
      <c r="A10" s="133">
        <v>5</v>
      </c>
      <c r="B10" s="11" t="s">
        <v>4</v>
      </c>
      <c r="C10" s="64">
        <v>332</v>
      </c>
      <c r="D10" s="71">
        <v>23</v>
      </c>
      <c r="E10" s="64"/>
      <c r="F10" s="64"/>
      <c r="G10" s="73">
        <v>6.93</v>
      </c>
      <c r="H10" s="78">
        <v>1689</v>
      </c>
      <c r="I10" s="160">
        <v>5.09</v>
      </c>
    </row>
    <row r="11" spans="1:9" ht="30" customHeight="1">
      <c r="A11" s="133">
        <v>6</v>
      </c>
      <c r="B11" s="11" t="s">
        <v>42</v>
      </c>
      <c r="C11" s="64">
        <v>54</v>
      </c>
      <c r="D11" s="12">
        <v>3</v>
      </c>
      <c r="E11" s="64"/>
      <c r="F11" s="64"/>
      <c r="G11" s="61">
        <v>5.56</v>
      </c>
      <c r="H11" s="77">
        <v>533</v>
      </c>
      <c r="I11" s="159">
        <v>9.87</v>
      </c>
    </row>
    <row r="12" spans="1:9" ht="30" customHeight="1">
      <c r="A12" s="133">
        <v>7</v>
      </c>
      <c r="B12" s="11" t="s">
        <v>11</v>
      </c>
      <c r="C12" s="64">
        <v>616</v>
      </c>
      <c r="D12" s="12">
        <v>0</v>
      </c>
      <c r="E12" s="64"/>
      <c r="F12" s="64"/>
      <c r="G12" s="61">
        <v>0</v>
      </c>
      <c r="H12" s="77">
        <v>10869</v>
      </c>
      <c r="I12" s="159">
        <v>17.64</v>
      </c>
    </row>
    <row r="13" spans="1:9" ht="37.5" customHeight="1" thickBot="1">
      <c r="A13" s="135">
        <v>8</v>
      </c>
      <c r="B13" s="162" t="s">
        <v>107</v>
      </c>
      <c r="C13" s="110">
        <v>8</v>
      </c>
      <c r="D13" s="163">
        <v>0</v>
      </c>
      <c r="E13" s="110"/>
      <c r="F13" s="110"/>
      <c r="G13" s="164">
        <v>0</v>
      </c>
      <c r="H13" s="165">
        <v>164</v>
      </c>
      <c r="I13" s="167">
        <v>20.5</v>
      </c>
    </row>
    <row r="14" spans="1:9" ht="45" customHeight="1" thickBot="1" thickTop="1">
      <c r="A14" s="320" t="s">
        <v>341</v>
      </c>
      <c r="B14" s="321"/>
      <c r="C14" s="250">
        <f>SUM(C6:C11)</f>
        <v>1971</v>
      </c>
      <c r="D14" s="250">
        <f>SUM(D6:D11)</f>
        <v>135</v>
      </c>
      <c r="E14" s="250">
        <v>201</v>
      </c>
      <c r="F14" s="250">
        <v>10.2</v>
      </c>
      <c r="G14" s="251">
        <v>6.85</v>
      </c>
      <c r="H14" s="250">
        <f>SUM(H6:H11)</f>
        <v>16633</v>
      </c>
      <c r="I14" s="252">
        <v>8.44</v>
      </c>
    </row>
    <row r="15" spans="1:9" ht="15" customHeight="1" thickBot="1" thickTop="1">
      <c r="A15" s="322" t="s">
        <v>230</v>
      </c>
      <c r="B15" s="323"/>
      <c r="C15" s="246">
        <f>SUM(C6:C13)</f>
        <v>2595</v>
      </c>
      <c r="D15" s="246">
        <f>SUM(D6:D13)</f>
        <v>135</v>
      </c>
      <c r="E15" s="246">
        <v>201</v>
      </c>
      <c r="F15" s="247">
        <v>7.75</v>
      </c>
      <c r="G15" s="248">
        <v>5.2</v>
      </c>
      <c r="H15" s="246">
        <f>SUM(H6:H13)</f>
        <v>27666</v>
      </c>
      <c r="I15" s="249">
        <v>10.66</v>
      </c>
    </row>
    <row r="16" ht="6.75" customHeight="1"/>
    <row r="17" spans="1:6" ht="9.75" customHeight="1">
      <c r="A17" s="81"/>
      <c r="B17" s="82"/>
      <c r="C17" s="82"/>
      <c r="D17" s="82"/>
      <c r="E17" s="245"/>
      <c r="F17" s="245"/>
    </row>
  </sheetData>
  <sheetProtection/>
  <mergeCells count="12">
    <mergeCell ref="G3:G4"/>
    <mergeCell ref="H3:H4"/>
    <mergeCell ref="I3:I4"/>
    <mergeCell ref="A14:B14"/>
    <mergeCell ref="A15:B15"/>
    <mergeCell ref="A1:I1"/>
    <mergeCell ref="A3:A4"/>
    <mergeCell ref="B3:B4"/>
    <mergeCell ref="C3:C4"/>
    <mergeCell ref="D3:D4"/>
    <mergeCell ref="E3:E4"/>
    <mergeCell ref="F3:F4"/>
  </mergeCells>
  <printOptions/>
  <pageMargins left="1.141732283464567" right="0.35433070866141736" top="0.984251968503937" bottom="0.984251968503937" header="0.5118110236220472" footer="0.5118110236220472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.28125" style="1" customWidth="1"/>
    <col min="2" max="2" width="20.7109375" style="1" customWidth="1"/>
    <col min="3" max="7" width="13.7109375" style="1" customWidth="1"/>
    <col min="8" max="8" width="13.7109375" style="107" customWidth="1"/>
    <col min="9" max="9" width="13.7109375" style="1" customWidth="1"/>
    <col min="10" max="16384" width="9.140625" style="1" customWidth="1"/>
  </cols>
  <sheetData>
    <row r="1" spans="1:9" s="76" customFormat="1" ht="45" customHeight="1">
      <c r="A1" s="288" t="s">
        <v>303</v>
      </c>
      <c r="B1" s="301"/>
      <c r="C1" s="301"/>
      <c r="D1" s="301"/>
      <c r="E1" s="301"/>
      <c r="F1" s="301"/>
      <c r="G1" s="301"/>
      <c r="H1" s="301"/>
      <c r="I1" s="301"/>
    </row>
    <row r="2" spans="2:9" ht="14.25" customHeight="1" thickBot="1">
      <c r="B2" s="225"/>
      <c r="C2" s="225"/>
      <c r="D2" s="225"/>
      <c r="E2" s="244"/>
      <c r="F2" s="244"/>
      <c r="G2" s="225"/>
      <c r="H2" s="225"/>
      <c r="I2" s="233" t="s">
        <v>304</v>
      </c>
    </row>
    <row r="3" spans="1:9" ht="45" customHeight="1">
      <c r="A3" s="282" t="s">
        <v>262</v>
      </c>
      <c r="B3" s="264" t="s">
        <v>239</v>
      </c>
      <c r="C3" s="272" t="s">
        <v>264</v>
      </c>
      <c r="D3" s="272" t="s">
        <v>265</v>
      </c>
      <c r="E3" s="272" t="s">
        <v>339</v>
      </c>
      <c r="F3" s="272" t="s">
        <v>340</v>
      </c>
      <c r="G3" s="311" t="s">
        <v>266</v>
      </c>
      <c r="H3" s="324" t="s">
        <v>267</v>
      </c>
      <c r="I3" s="274" t="s">
        <v>268</v>
      </c>
    </row>
    <row r="4" spans="1:9" ht="45" customHeight="1" thickBot="1">
      <c r="A4" s="283"/>
      <c r="B4" s="265"/>
      <c r="C4" s="256"/>
      <c r="D4" s="256"/>
      <c r="E4" s="267"/>
      <c r="F4" s="267"/>
      <c r="G4" s="312"/>
      <c r="H4" s="325"/>
      <c r="I4" s="258"/>
    </row>
    <row r="5" spans="1:9" ht="9.75" customHeight="1" thickBot="1" thickTop="1">
      <c r="A5" s="4">
        <v>0</v>
      </c>
      <c r="B5" s="5">
        <v>1</v>
      </c>
      <c r="C5" s="6">
        <v>2</v>
      </c>
      <c r="D5" s="7">
        <v>3</v>
      </c>
      <c r="E5" s="5">
        <v>4</v>
      </c>
      <c r="F5" s="5">
        <v>5</v>
      </c>
      <c r="G5" s="21">
        <v>6</v>
      </c>
      <c r="H5" s="106">
        <v>7</v>
      </c>
      <c r="I5" s="18">
        <v>8</v>
      </c>
    </row>
    <row r="6" spans="1:9" ht="22.5" customHeight="1" thickTop="1">
      <c r="A6" s="8">
        <v>1</v>
      </c>
      <c r="B6" s="9" t="s">
        <v>44</v>
      </c>
      <c r="C6" s="64">
        <v>718</v>
      </c>
      <c r="D6" s="12">
        <v>25</v>
      </c>
      <c r="E6" s="64"/>
      <c r="F6" s="64"/>
      <c r="G6" s="61">
        <v>3.48</v>
      </c>
      <c r="H6" s="77">
        <v>6066</v>
      </c>
      <c r="I6" s="83">
        <v>8.4</v>
      </c>
    </row>
    <row r="7" spans="1:9" ht="22.5" customHeight="1">
      <c r="A7" s="10">
        <v>2</v>
      </c>
      <c r="B7" s="11" t="s">
        <v>45</v>
      </c>
      <c r="C7" s="64">
        <v>182</v>
      </c>
      <c r="D7" s="12">
        <v>0</v>
      </c>
      <c r="E7" s="64"/>
      <c r="F7" s="64"/>
      <c r="G7" s="61">
        <v>0</v>
      </c>
      <c r="H7" s="77">
        <v>2567</v>
      </c>
      <c r="I7" s="84">
        <v>14.1</v>
      </c>
    </row>
    <row r="8" spans="1:9" ht="22.5" customHeight="1">
      <c r="A8" s="10">
        <v>3</v>
      </c>
      <c r="B8" s="14" t="s">
        <v>2</v>
      </c>
      <c r="C8" s="64">
        <v>42</v>
      </c>
      <c r="D8" s="12">
        <v>1</v>
      </c>
      <c r="E8" s="64"/>
      <c r="F8" s="64"/>
      <c r="G8" s="61">
        <v>2.38</v>
      </c>
      <c r="H8" s="77">
        <v>480</v>
      </c>
      <c r="I8" s="84">
        <v>11.43</v>
      </c>
    </row>
    <row r="9" spans="1:9" ht="22.5" customHeight="1">
      <c r="A9" s="10">
        <v>4</v>
      </c>
      <c r="B9" s="14" t="s">
        <v>3</v>
      </c>
      <c r="C9" s="64">
        <v>315</v>
      </c>
      <c r="D9" s="13">
        <v>25</v>
      </c>
      <c r="E9" s="64"/>
      <c r="F9" s="64"/>
      <c r="G9" s="61">
        <v>7.94</v>
      </c>
      <c r="H9" s="77">
        <v>2608</v>
      </c>
      <c r="I9" s="84">
        <v>8.28</v>
      </c>
    </row>
    <row r="10" spans="1:9" ht="22.5" customHeight="1">
      <c r="A10" s="10">
        <v>5</v>
      </c>
      <c r="B10" s="11" t="s">
        <v>4</v>
      </c>
      <c r="C10" s="64">
        <v>2</v>
      </c>
      <c r="D10" s="71">
        <v>2</v>
      </c>
      <c r="E10" s="64"/>
      <c r="F10" s="64"/>
      <c r="G10" s="73">
        <v>100</v>
      </c>
      <c r="H10" s="78">
        <v>4</v>
      </c>
      <c r="I10" s="85">
        <v>2</v>
      </c>
    </row>
    <row r="11" spans="1:9" ht="30" customHeight="1">
      <c r="A11" s="10">
        <v>6</v>
      </c>
      <c r="B11" s="11" t="s">
        <v>42</v>
      </c>
      <c r="C11" s="64">
        <v>22</v>
      </c>
      <c r="D11" s="12">
        <v>2</v>
      </c>
      <c r="E11" s="64"/>
      <c r="F11" s="64"/>
      <c r="G11" s="61">
        <v>9.09</v>
      </c>
      <c r="H11" s="77">
        <v>207</v>
      </c>
      <c r="I11" s="84">
        <v>9.41</v>
      </c>
    </row>
    <row r="12" spans="1:9" ht="30" customHeight="1">
      <c r="A12" s="10">
        <v>7</v>
      </c>
      <c r="B12" s="11" t="s">
        <v>58</v>
      </c>
      <c r="C12" s="64">
        <v>3049</v>
      </c>
      <c r="D12" s="12">
        <v>216</v>
      </c>
      <c r="E12" s="64"/>
      <c r="F12" s="64"/>
      <c r="G12" s="61">
        <v>7.08</v>
      </c>
      <c r="H12" s="77">
        <v>37669</v>
      </c>
      <c r="I12" s="84">
        <v>12.35</v>
      </c>
    </row>
    <row r="13" spans="1:9" ht="30" customHeight="1">
      <c r="A13" s="10">
        <v>8</v>
      </c>
      <c r="B13" s="11" t="s">
        <v>11</v>
      </c>
      <c r="C13" s="64">
        <v>696</v>
      </c>
      <c r="D13" s="12">
        <v>1</v>
      </c>
      <c r="E13" s="64"/>
      <c r="F13" s="64"/>
      <c r="G13" s="61">
        <v>0.14</v>
      </c>
      <c r="H13" s="77">
        <v>18536</v>
      </c>
      <c r="I13" s="84">
        <v>26.63</v>
      </c>
    </row>
    <row r="14" spans="1:9" ht="37.5" customHeight="1" thickBot="1">
      <c r="A14" s="161">
        <v>9</v>
      </c>
      <c r="B14" s="162" t="s">
        <v>107</v>
      </c>
      <c r="C14" s="110">
        <v>282</v>
      </c>
      <c r="D14" s="163">
        <v>0</v>
      </c>
      <c r="E14" s="110"/>
      <c r="F14" s="110"/>
      <c r="G14" s="164">
        <v>0</v>
      </c>
      <c r="H14" s="165">
        <v>12518</v>
      </c>
      <c r="I14" s="166">
        <v>44.39</v>
      </c>
    </row>
    <row r="15" spans="1:9" ht="48" customHeight="1" thickBot="1" thickTop="1">
      <c r="A15" s="320" t="s">
        <v>342</v>
      </c>
      <c r="B15" s="321"/>
      <c r="C15" s="250">
        <f>SUM(C6:C12)</f>
        <v>4330</v>
      </c>
      <c r="D15" s="250">
        <f>SUM(D6:D12)</f>
        <v>271</v>
      </c>
      <c r="E15" s="250">
        <v>837</v>
      </c>
      <c r="F15" s="250" t="s">
        <v>338</v>
      </c>
      <c r="G15" s="251">
        <v>6.26</v>
      </c>
      <c r="H15" s="253">
        <f>SUM(H6:H12)</f>
        <v>49601</v>
      </c>
      <c r="I15" s="254">
        <v>11.46</v>
      </c>
    </row>
    <row r="16" spans="1:9" ht="15" customHeight="1" thickBot="1" thickTop="1">
      <c r="A16" s="322" t="s">
        <v>334</v>
      </c>
      <c r="B16" s="323"/>
      <c r="C16" s="246">
        <f>SUM(C6:C14)</f>
        <v>5308</v>
      </c>
      <c r="D16" s="246">
        <f>SUM(D6:D14)</f>
        <v>272</v>
      </c>
      <c r="E16" s="246">
        <v>845</v>
      </c>
      <c r="F16" s="247">
        <v>15.92</v>
      </c>
      <c r="G16" s="248">
        <v>5.12</v>
      </c>
      <c r="H16" s="246">
        <f>SUM(H6:H14)</f>
        <v>80655</v>
      </c>
      <c r="I16" s="249">
        <v>15.19</v>
      </c>
    </row>
    <row r="17" ht="6.75" customHeight="1"/>
    <row r="18" spans="1:6" ht="9.75" customHeight="1">
      <c r="A18" s="81"/>
      <c r="B18" s="82"/>
      <c r="C18" s="82"/>
      <c r="D18" s="82"/>
      <c r="E18" s="245"/>
      <c r="F18" s="245"/>
    </row>
  </sheetData>
  <sheetProtection/>
  <mergeCells count="12">
    <mergeCell ref="H3:H4"/>
    <mergeCell ref="I3:I4"/>
    <mergeCell ref="A16:B16"/>
    <mergeCell ref="A15:B15"/>
    <mergeCell ref="A1:I1"/>
    <mergeCell ref="A3:A4"/>
    <mergeCell ref="B3:B4"/>
    <mergeCell ref="C3:C4"/>
    <mergeCell ref="D3:D4"/>
    <mergeCell ref="E3:E4"/>
    <mergeCell ref="F3:F4"/>
    <mergeCell ref="G3:G4"/>
  </mergeCells>
  <printOptions/>
  <pageMargins left="1.141732283464567" right="0.35433070866141736" top="0.984251968503937" bottom="0.984251968503937" header="0.5118110236220472" footer="0.5118110236220472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28125" style="1" customWidth="1"/>
    <col min="2" max="2" width="25.7109375" style="1" customWidth="1"/>
    <col min="3" max="8" width="12.7109375" style="1" customWidth="1"/>
    <col min="9" max="16384" width="9.140625" style="1" customWidth="1"/>
  </cols>
  <sheetData>
    <row r="1" spans="1:8" s="76" customFormat="1" ht="45" customHeight="1">
      <c r="A1" s="327" t="s">
        <v>108</v>
      </c>
      <c r="B1" s="328"/>
      <c r="C1" s="328"/>
      <c r="D1" s="328"/>
      <c r="E1" s="328"/>
      <c r="F1" s="328"/>
      <c r="G1" s="328"/>
      <c r="H1" s="328"/>
    </row>
    <row r="2" spans="1:9" s="76" customFormat="1" ht="12.75" customHeight="1">
      <c r="A2" s="326" t="s">
        <v>87</v>
      </c>
      <c r="B2" s="326"/>
      <c r="C2" s="326"/>
      <c r="D2" s="326"/>
      <c r="E2" s="326"/>
      <c r="F2" s="326"/>
      <c r="G2" s="326"/>
      <c r="H2" s="326"/>
      <c r="I2" s="326"/>
    </row>
    <row r="3" spans="1:8" s="115" customFormat="1" ht="14.25" customHeight="1" thickBot="1">
      <c r="A3" s="228"/>
      <c r="B3" s="229"/>
      <c r="C3" s="229"/>
      <c r="D3" s="229"/>
      <c r="E3" s="229"/>
      <c r="F3" s="229"/>
      <c r="G3" s="229"/>
      <c r="H3" s="233" t="s">
        <v>305</v>
      </c>
    </row>
    <row r="4" spans="1:8" ht="42.75" customHeight="1">
      <c r="A4" s="282" t="s">
        <v>262</v>
      </c>
      <c r="B4" s="264" t="s">
        <v>239</v>
      </c>
      <c r="C4" s="272" t="s">
        <v>109</v>
      </c>
      <c r="D4" s="272" t="s">
        <v>110</v>
      </c>
      <c r="E4" s="272" t="s">
        <v>111</v>
      </c>
      <c r="F4" s="272" t="s">
        <v>112</v>
      </c>
      <c r="G4" s="311" t="s">
        <v>113</v>
      </c>
      <c r="H4" s="274" t="s">
        <v>114</v>
      </c>
    </row>
    <row r="5" spans="1:8" ht="42.75" customHeight="1" thickBot="1">
      <c r="A5" s="283"/>
      <c r="B5" s="265"/>
      <c r="C5" s="256"/>
      <c r="D5" s="256"/>
      <c r="E5" s="267"/>
      <c r="F5" s="267"/>
      <c r="G5" s="312"/>
      <c r="H5" s="258"/>
    </row>
    <row r="6" spans="1:8" ht="9.75" customHeight="1" thickBot="1" thickTop="1">
      <c r="A6" s="4">
        <v>0</v>
      </c>
      <c r="B6" s="5">
        <v>1</v>
      </c>
      <c r="C6" s="5">
        <v>2</v>
      </c>
      <c r="D6" s="59">
        <v>3</v>
      </c>
      <c r="E6" s="5">
        <v>4</v>
      </c>
      <c r="F6" s="5">
        <v>5</v>
      </c>
      <c r="G6" s="21">
        <v>6</v>
      </c>
      <c r="H6" s="18">
        <v>7</v>
      </c>
    </row>
    <row r="7" spans="1:8" ht="22.5" customHeight="1" thickTop="1">
      <c r="A7" s="8">
        <v>1</v>
      </c>
      <c r="B7" s="9" t="s">
        <v>44</v>
      </c>
      <c r="C7" s="86">
        <v>17346</v>
      </c>
      <c r="D7" s="87">
        <v>9320</v>
      </c>
      <c r="E7" s="86">
        <v>518</v>
      </c>
      <c r="F7" s="86">
        <v>452</v>
      </c>
      <c r="G7" s="88">
        <v>2.99</v>
      </c>
      <c r="H7" s="168">
        <v>4.8</v>
      </c>
    </row>
    <row r="8" spans="1:8" ht="22.5" customHeight="1">
      <c r="A8" s="10">
        <v>2</v>
      </c>
      <c r="B8" s="11" t="s">
        <v>45</v>
      </c>
      <c r="C8" s="86">
        <v>3152</v>
      </c>
      <c r="D8" s="87">
        <v>764</v>
      </c>
      <c r="E8" s="86">
        <v>3</v>
      </c>
      <c r="F8" s="86">
        <v>2</v>
      </c>
      <c r="G8" s="88">
        <v>0.1</v>
      </c>
      <c r="H8" s="168">
        <v>0.26</v>
      </c>
    </row>
    <row r="9" spans="1:8" ht="22.5" customHeight="1">
      <c r="A9" s="10">
        <v>3</v>
      </c>
      <c r="B9" s="14" t="s">
        <v>2</v>
      </c>
      <c r="C9" s="86">
        <v>5343</v>
      </c>
      <c r="D9" s="87">
        <v>723</v>
      </c>
      <c r="E9" s="86">
        <v>22</v>
      </c>
      <c r="F9" s="86">
        <v>9</v>
      </c>
      <c r="G9" s="88">
        <v>0.41</v>
      </c>
      <c r="H9" s="168">
        <v>1.24</v>
      </c>
    </row>
    <row r="10" spans="1:8" ht="22.5" customHeight="1">
      <c r="A10" s="10">
        <v>4</v>
      </c>
      <c r="B10" s="14" t="s">
        <v>3</v>
      </c>
      <c r="C10" s="86">
        <v>1300</v>
      </c>
      <c r="D10" s="89">
        <v>2197</v>
      </c>
      <c r="E10" s="86">
        <v>28</v>
      </c>
      <c r="F10" s="86">
        <v>22</v>
      </c>
      <c r="G10" s="88">
        <v>2.15</v>
      </c>
      <c r="H10" s="168">
        <v>1</v>
      </c>
    </row>
    <row r="11" spans="1:8" ht="22.5" customHeight="1">
      <c r="A11" s="10">
        <v>5</v>
      </c>
      <c r="B11" s="11" t="s">
        <v>4</v>
      </c>
      <c r="C11" s="86">
        <v>2756</v>
      </c>
      <c r="D11" s="90">
        <v>1299</v>
      </c>
      <c r="E11" s="91">
        <v>25</v>
      </c>
      <c r="F11" s="91">
        <v>39</v>
      </c>
      <c r="G11" s="92">
        <v>0.91</v>
      </c>
      <c r="H11" s="169">
        <v>3</v>
      </c>
    </row>
    <row r="12" spans="1:8" ht="30" customHeight="1">
      <c r="A12" s="10">
        <v>6</v>
      </c>
      <c r="B12" s="11" t="s">
        <v>20</v>
      </c>
      <c r="C12" s="86">
        <v>1852</v>
      </c>
      <c r="D12" s="87">
        <v>0</v>
      </c>
      <c r="E12" s="86">
        <v>45</v>
      </c>
      <c r="F12" s="86">
        <v>0</v>
      </c>
      <c r="G12" s="88">
        <v>2.43</v>
      </c>
      <c r="H12" s="168">
        <v>0</v>
      </c>
    </row>
    <row r="13" spans="1:8" ht="30" customHeight="1">
      <c r="A13" s="10">
        <v>7</v>
      </c>
      <c r="B13" s="11" t="s">
        <v>6</v>
      </c>
      <c r="C13" s="86">
        <v>2269</v>
      </c>
      <c r="D13" s="87">
        <v>695</v>
      </c>
      <c r="E13" s="86">
        <v>10</v>
      </c>
      <c r="F13" s="86">
        <v>4</v>
      </c>
      <c r="G13" s="88">
        <v>0.44</v>
      </c>
      <c r="H13" s="168">
        <v>0.58</v>
      </c>
    </row>
    <row r="14" spans="1:8" ht="37.5" customHeight="1">
      <c r="A14" s="10">
        <v>8</v>
      </c>
      <c r="B14" s="11" t="s">
        <v>37</v>
      </c>
      <c r="C14" s="86">
        <v>2574</v>
      </c>
      <c r="D14" s="87">
        <v>1168</v>
      </c>
      <c r="E14" s="86">
        <v>7</v>
      </c>
      <c r="F14" s="86">
        <v>5</v>
      </c>
      <c r="G14" s="88">
        <v>0.27</v>
      </c>
      <c r="H14" s="168">
        <v>0.43</v>
      </c>
    </row>
    <row r="15" spans="1:8" ht="30" customHeight="1">
      <c r="A15" s="10">
        <v>9</v>
      </c>
      <c r="B15" s="11" t="s">
        <v>46</v>
      </c>
      <c r="C15" s="86">
        <v>2238</v>
      </c>
      <c r="D15" s="87">
        <v>30</v>
      </c>
      <c r="E15" s="86">
        <v>6</v>
      </c>
      <c r="F15" s="86">
        <v>0</v>
      </c>
      <c r="G15" s="88">
        <v>0.27</v>
      </c>
      <c r="H15" s="168">
        <v>0</v>
      </c>
    </row>
    <row r="16" spans="1:8" ht="30" customHeight="1">
      <c r="A16" s="10">
        <v>10</v>
      </c>
      <c r="B16" s="11" t="s">
        <v>122</v>
      </c>
      <c r="C16" s="86">
        <v>11095</v>
      </c>
      <c r="D16" s="87">
        <v>2450</v>
      </c>
      <c r="E16" s="86">
        <v>1</v>
      </c>
      <c r="F16" s="86">
        <v>1</v>
      </c>
      <c r="G16" s="88">
        <v>0.01</v>
      </c>
      <c r="H16" s="168">
        <v>0.04</v>
      </c>
    </row>
    <row r="17" spans="1:8" ht="30" customHeight="1" thickBot="1">
      <c r="A17" s="10">
        <v>11</v>
      </c>
      <c r="B17" s="11" t="s">
        <v>43</v>
      </c>
      <c r="C17" s="86">
        <v>3458</v>
      </c>
      <c r="D17" s="87">
        <v>1056</v>
      </c>
      <c r="E17" s="86">
        <v>11</v>
      </c>
      <c r="F17" s="86">
        <v>20</v>
      </c>
      <c r="G17" s="88">
        <v>0.32</v>
      </c>
      <c r="H17" s="168">
        <v>1.89</v>
      </c>
    </row>
    <row r="18" spans="1:8" s="93" customFormat="1" ht="15" customHeight="1" thickBot="1" thickTop="1">
      <c r="A18" s="170"/>
      <c r="B18" s="171" t="s">
        <v>1</v>
      </c>
      <c r="C18" s="172">
        <f>SUM(C7:C17)</f>
        <v>53383</v>
      </c>
      <c r="D18" s="172">
        <f>SUM(D7:D17)</f>
        <v>19702</v>
      </c>
      <c r="E18" s="172">
        <f>SUM(E7:E17)</f>
        <v>676</v>
      </c>
      <c r="F18" s="172">
        <f>SUM(F7:F17)</f>
        <v>554</v>
      </c>
      <c r="G18" s="173">
        <v>1.27</v>
      </c>
      <c r="H18" s="174">
        <v>2.81</v>
      </c>
    </row>
    <row r="19" ht="6.75" customHeight="1"/>
    <row r="20" spans="1:6" ht="9.75" customHeight="1">
      <c r="A20" s="81"/>
      <c r="B20" s="82"/>
      <c r="C20" s="82"/>
      <c r="D20" s="82"/>
      <c r="E20" s="82"/>
      <c r="F20" s="82"/>
    </row>
  </sheetData>
  <sheetProtection/>
  <mergeCells count="10">
    <mergeCell ref="A2:I2"/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1.141732283464567" right="0.5511811023622047" top="0.7874015748031497" bottom="0.7874015748031497" header="0.5118110236220472" footer="0.5118110236220472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4.140625" style="1" customWidth="1"/>
    <col min="2" max="2" width="28.7109375" style="1" customWidth="1"/>
    <col min="3" max="4" width="13.7109375" style="1" customWidth="1"/>
    <col min="5" max="5" width="14.00390625" style="1" customWidth="1"/>
    <col min="6" max="8" width="13.7109375" style="1" customWidth="1"/>
    <col min="9" max="16384" width="9.140625" style="1" customWidth="1"/>
  </cols>
  <sheetData>
    <row r="1" spans="1:8" s="76" customFormat="1" ht="39.75" customHeight="1">
      <c r="A1" s="288" t="s">
        <v>115</v>
      </c>
      <c r="B1" s="301"/>
      <c r="C1" s="301"/>
      <c r="D1" s="301"/>
      <c r="E1" s="301"/>
      <c r="F1" s="301"/>
      <c r="G1" s="301"/>
      <c r="H1" s="301"/>
    </row>
    <row r="2" spans="1:8" s="76" customFormat="1" ht="12.75" customHeight="1">
      <c r="A2" s="333" t="s">
        <v>87</v>
      </c>
      <c r="B2" s="334"/>
      <c r="C2" s="334"/>
      <c r="D2" s="334"/>
      <c r="E2" s="334"/>
      <c r="F2" s="334"/>
      <c r="G2" s="334"/>
      <c r="H2" s="334"/>
    </row>
    <row r="3" spans="1:8" ht="14.25" customHeight="1" thickBot="1">
      <c r="A3" s="228"/>
      <c r="B3" s="229"/>
      <c r="C3" s="229"/>
      <c r="D3" s="229"/>
      <c r="E3" s="229"/>
      <c r="F3" s="229"/>
      <c r="G3" s="229"/>
      <c r="H3" s="233" t="s">
        <v>306</v>
      </c>
    </row>
    <row r="4" spans="1:8" ht="54.75" customHeight="1">
      <c r="A4" s="262" t="s">
        <v>262</v>
      </c>
      <c r="B4" s="331" t="s">
        <v>239</v>
      </c>
      <c r="C4" s="272" t="s">
        <v>116</v>
      </c>
      <c r="D4" s="272" t="s">
        <v>117</v>
      </c>
      <c r="E4" s="272" t="s">
        <v>118</v>
      </c>
      <c r="F4" s="272" t="s">
        <v>119</v>
      </c>
      <c r="G4" s="311" t="s">
        <v>121</v>
      </c>
      <c r="H4" s="274" t="s">
        <v>120</v>
      </c>
    </row>
    <row r="5" spans="1:8" ht="54.75" customHeight="1" thickBot="1">
      <c r="A5" s="263"/>
      <c r="B5" s="332"/>
      <c r="C5" s="256"/>
      <c r="D5" s="256"/>
      <c r="E5" s="267"/>
      <c r="F5" s="267"/>
      <c r="G5" s="312"/>
      <c r="H5" s="258"/>
    </row>
    <row r="6" spans="1:8" ht="9.75" customHeight="1" thickBot="1" thickTop="1">
      <c r="A6" s="4">
        <v>0</v>
      </c>
      <c r="B6" s="5">
        <v>1</v>
      </c>
      <c r="C6" s="5">
        <v>2</v>
      </c>
      <c r="D6" s="59">
        <v>3</v>
      </c>
      <c r="E6" s="5">
        <v>4</v>
      </c>
      <c r="F6" s="5">
        <v>5</v>
      </c>
      <c r="G6" s="21">
        <v>6</v>
      </c>
      <c r="H6" s="18">
        <v>7</v>
      </c>
    </row>
    <row r="7" spans="1:8" ht="22.5" customHeight="1" thickTop="1">
      <c r="A7" s="8">
        <v>1</v>
      </c>
      <c r="B7" s="9" t="s">
        <v>44</v>
      </c>
      <c r="C7" s="86">
        <v>24630</v>
      </c>
      <c r="D7" s="87">
        <v>17346</v>
      </c>
      <c r="E7" s="86">
        <v>81642</v>
      </c>
      <c r="F7" s="86">
        <v>357</v>
      </c>
      <c r="G7" s="88">
        <v>3.3</v>
      </c>
      <c r="H7" s="168">
        <v>48.59</v>
      </c>
    </row>
    <row r="8" spans="1:8" ht="22.5" customHeight="1">
      <c r="A8" s="10">
        <v>2</v>
      </c>
      <c r="B8" s="11" t="s">
        <v>45</v>
      </c>
      <c r="C8" s="86">
        <v>3152</v>
      </c>
      <c r="D8" s="87">
        <v>2434</v>
      </c>
      <c r="E8" s="86">
        <v>4438</v>
      </c>
      <c r="F8" s="86">
        <v>58</v>
      </c>
      <c r="G8" s="88">
        <v>1.41</v>
      </c>
      <c r="H8" s="168">
        <v>41.97</v>
      </c>
    </row>
    <row r="9" spans="1:8" ht="22.5" customHeight="1">
      <c r="A9" s="10">
        <v>3</v>
      </c>
      <c r="B9" s="14" t="s">
        <v>2</v>
      </c>
      <c r="C9" s="86">
        <v>6304</v>
      </c>
      <c r="D9" s="87">
        <v>4427</v>
      </c>
      <c r="E9" s="86">
        <v>12647</v>
      </c>
      <c r="F9" s="86">
        <v>93</v>
      </c>
      <c r="G9" s="88">
        <v>2.01</v>
      </c>
      <c r="H9" s="168">
        <v>47.6</v>
      </c>
    </row>
    <row r="10" spans="1:8" ht="22.5" customHeight="1">
      <c r="A10" s="10">
        <v>4</v>
      </c>
      <c r="B10" s="14" t="s">
        <v>3</v>
      </c>
      <c r="C10" s="86">
        <v>2157</v>
      </c>
      <c r="D10" s="89">
        <v>1356</v>
      </c>
      <c r="E10" s="86">
        <v>3989</v>
      </c>
      <c r="F10" s="86">
        <v>54.7</v>
      </c>
      <c r="G10" s="88">
        <v>1.85</v>
      </c>
      <c r="H10" s="168">
        <v>24.8</v>
      </c>
    </row>
    <row r="11" spans="1:8" ht="22.5" customHeight="1">
      <c r="A11" s="10">
        <v>5</v>
      </c>
      <c r="B11" s="11" t="s">
        <v>4</v>
      </c>
      <c r="C11" s="86">
        <v>1985</v>
      </c>
      <c r="D11" s="90">
        <v>1958</v>
      </c>
      <c r="E11" s="91">
        <v>5954</v>
      </c>
      <c r="F11" s="91">
        <v>48</v>
      </c>
      <c r="G11" s="92">
        <v>3</v>
      </c>
      <c r="H11" s="169">
        <v>40.79</v>
      </c>
    </row>
    <row r="12" spans="1:8" ht="30" customHeight="1">
      <c r="A12" s="10">
        <v>6</v>
      </c>
      <c r="B12" s="11" t="s">
        <v>20</v>
      </c>
      <c r="C12" s="86">
        <v>1984</v>
      </c>
      <c r="D12" s="87">
        <v>1984</v>
      </c>
      <c r="E12" s="86">
        <v>8255</v>
      </c>
      <c r="F12" s="86">
        <v>21</v>
      </c>
      <c r="G12" s="88">
        <v>4.16</v>
      </c>
      <c r="H12" s="168">
        <v>94.48</v>
      </c>
    </row>
    <row r="13" spans="1:8" ht="30" customHeight="1">
      <c r="A13" s="10">
        <v>7</v>
      </c>
      <c r="B13" s="11" t="s">
        <v>6</v>
      </c>
      <c r="C13" s="86">
        <v>4244</v>
      </c>
      <c r="D13" s="87">
        <v>2980</v>
      </c>
      <c r="E13" s="86">
        <v>6366</v>
      </c>
      <c r="F13" s="86">
        <v>23</v>
      </c>
      <c r="G13" s="88">
        <v>1.5</v>
      </c>
      <c r="H13" s="168">
        <v>129.57</v>
      </c>
    </row>
    <row r="14" spans="1:8" ht="37.5" customHeight="1">
      <c r="A14" s="10">
        <v>8</v>
      </c>
      <c r="B14" s="11" t="s">
        <v>37</v>
      </c>
      <c r="C14" s="86">
        <v>3220</v>
      </c>
      <c r="D14" s="87">
        <v>2574</v>
      </c>
      <c r="E14" s="86">
        <v>3346</v>
      </c>
      <c r="F14" s="86">
        <v>48</v>
      </c>
      <c r="G14" s="88">
        <v>1.04</v>
      </c>
      <c r="H14" s="168">
        <v>53.63</v>
      </c>
    </row>
    <row r="15" spans="1:8" ht="30" customHeight="1">
      <c r="A15" s="10">
        <v>9</v>
      </c>
      <c r="B15" s="11" t="s">
        <v>46</v>
      </c>
      <c r="C15" s="86">
        <v>2238</v>
      </c>
      <c r="D15" s="87">
        <v>1827</v>
      </c>
      <c r="E15" s="86">
        <v>3042</v>
      </c>
      <c r="F15" s="86">
        <v>26</v>
      </c>
      <c r="G15" s="88">
        <v>1.36</v>
      </c>
      <c r="H15" s="168">
        <v>70.27</v>
      </c>
    </row>
    <row r="16" spans="1:8" ht="30" customHeight="1">
      <c r="A16" s="10">
        <v>10</v>
      </c>
      <c r="B16" s="11" t="s">
        <v>122</v>
      </c>
      <c r="C16" s="86">
        <v>11515</v>
      </c>
      <c r="D16" s="87">
        <v>11095</v>
      </c>
      <c r="E16" s="86">
        <v>22903</v>
      </c>
      <c r="F16" s="86">
        <v>62.6</v>
      </c>
      <c r="G16" s="88">
        <v>1.99</v>
      </c>
      <c r="H16" s="168">
        <v>177.24</v>
      </c>
    </row>
    <row r="17" spans="1:8" ht="30" customHeight="1" thickBot="1">
      <c r="A17" s="10">
        <v>11</v>
      </c>
      <c r="B17" s="11" t="s">
        <v>43</v>
      </c>
      <c r="C17" s="86">
        <v>3240</v>
      </c>
      <c r="D17" s="87">
        <v>3240</v>
      </c>
      <c r="E17" s="86">
        <v>22090</v>
      </c>
      <c r="F17" s="86">
        <v>70</v>
      </c>
      <c r="G17" s="88">
        <v>6.82</v>
      </c>
      <c r="H17" s="168">
        <v>46.29</v>
      </c>
    </row>
    <row r="18" spans="1:8" ht="15" customHeight="1" thickBot="1" thickTop="1">
      <c r="A18" s="329" t="s">
        <v>1</v>
      </c>
      <c r="B18" s="330"/>
      <c r="C18" s="175">
        <f>SUM(C7:C17)</f>
        <v>64669</v>
      </c>
      <c r="D18" s="175">
        <f>SUM(D7:D17)</f>
        <v>51221</v>
      </c>
      <c r="E18" s="175">
        <f>SUM(E7:E17)</f>
        <v>174672</v>
      </c>
      <c r="F18" s="175">
        <f>SUM(F7:F17)</f>
        <v>861.3000000000001</v>
      </c>
      <c r="G18" s="176">
        <v>2.7</v>
      </c>
      <c r="H18" s="177">
        <v>59.47</v>
      </c>
    </row>
    <row r="19" ht="6.75" customHeight="1"/>
    <row r="20" spans="1:6" ht="9.75" customHeight="1">
      <c r="A20" s="81"/>
      <c r="B20" s="82"/>
      <c r="C20" s="82"/>
      <c r="D20" s="82"/>
      <c r="E20" s="82"/>
      <c r="F20" s="82"/>
    </row>
  </sheetData>
  <sheetProtection/>
  <mergeCells count="11">
    <mergeCell ref="A2:H2"/>
    <mergeCell ref="H4:H5"/>
    <mergeCell ref="A18:B18"/>
    <mergeCell ref="A1:H1"/>
    <mergeCell ref="A4:A5"/>
    <mergeCell ref="B4:B5"/>
    <mergeCell ref="C4:C5"/>
    <mergeCell ref="D4:D5"/>
    <mergeCell ref="E4:E5"/>
    <mergeCell ref="F4:F5"/>
    <mergeCell ref="G4:G5"/>
  </mergeCells>
  <printOptions/>
  <pageMargins left="1.141732283464567" right="0.35433070866141736" top="0.5905511811023623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J7" sqref="J7"/>
    </sheetView>
  </sheetViews>
  <sheetFormatPr defaultColWidth="9.140625" defaultRowHeight="12.75"/>
  <cols>
    <col min="1" max="1" width="4.8515625" style="1" customWidth="1"/>
    <col min="2" max="2" width="33.7109375" style="1" customWidth="1"/>
    <col min="3" max="4" width="9.7109375" style="1" customWidth="1"/>
    <col min="5" max="5" width="9.7109375" style="237" customWidth="1"/>
    <col min="6" max="6" width="9.7109375" style="96" customWidth="1"/>
    <col min="7" max="7" width="9.7109375" style="1" customWidth="1"/>
    <col min="8" max="16384" width="9.140625" style="1" customWidth="1"/>
  </cols>
  <sheetData>
    <row r="1" spans="1:7" ht="15" customHeight="1">
      <c r="A1" s="269" t="s">
        <v>49</v>
      </c>
      <c r="B1" s="269"/>
      <c r="C1" s="269"/>
      <c r="D1" s="269"/>
      <c r="E1" s="269"/>
      <c r="F1" s="269"/>
      <c r="G1" s="269"/>
    </row>
    <row r="2" spans="1:7" ht="15" customHeight="1">
      <c r="A2" s="276" t="s">
        <v>70</v>
      </c>
      <c r="B2" s="276"/>
      <c r="C2" s="276"/>
      <c r="D2" s="276"/>
      <c r="E2" s="276"/>
      <c r="F2" s="276"/>
      <c r="G2" s="276"/>
    </row>
    <row r="3" spans="1:7" ht="14.25" customHeight="1" thickBot="1">
      <c r="A3" s="277"/>
      <c r="B3" s="277"/>
      <c r="C3" s="277"/>
      <c r="D3" s="277"/>
      <c r="E3" s="277"/>
      <c r="F3" s="277"/>
      <c r="G3" s="234" t="s">
        <v>286</v>
      </c>
    </row>
    <row r="4" spans="1:7" ht="37.5" customHeight="1">
      <c r="A4" s="262" t="s">
        <v>15</v>
      </c>
      <c r="B4" s="270" t="s">
        <v>239</v>
      </c>
      <c r="C4" s="272" t="s">
        <v>9</v>
      </c>
      <c r="D4" s="272" t="s">
        <v>30</v>
      </c>
      <c r="E4" s="272" t="s">
        <v>31</v>
      </c>
      <c r="F4" s="272" t="s">
        <v>13</v>
      </c>
      <c r="G4" s="274" t="s">
        <v>32</v>
      </c>
    </row>
    <row r="5" spans="1:7" ht="35.25" customHeight="1" thickBot="1">
      <c r="A5" s="263"/>
      <c r="B5" s="271"/>
      <c r="C5" s="273"/>
      <c r="D5" s="273"/>
      <c r="E5" s="273"/>
      <c r="F5" s="273"/>
      <c r="G5" s="275"/>
    </row>
    <row r="6" spans="1:7" ht="9.75" customHeight="1" thickBot="1" thickTop="1">
      <c r="A6" s="4">
        <v>0</v>
      </c>
      <c r="B6" s="5">
        <v>1</v>
      </c>
      <c r="C6" s="5">
        <v>2</v>
      </c>
      <c r="D6" s="59">
        <v>3</v>
      </c>
      <c r="E6" s="5">
        <v>4</v>
      </c>
      <c r="F6" s="59">
        <v>5</v>
      </c>
      <c r="G6" s="18">
        <v>6</v>
      </c>
    </row>
    <row r="7" spans="1:7" ht="18" customHeight="1" thickTop="1">
      <c r="A7" s="8">
        <v>1</v>
      </c>
      <c r="B7" s="9" t="s">
        <v>44</v>
      </c>
      <c r="C7" s="12">
        <v>15250</v>
      </c>
      <c r="D7" s="12">
        <v>353</v>
      </c>
      <c r="E7" s="64"/>
      <c r="F7" s="61"/>
      <c r="G7" s="20">
        <v>42.1</v>
      </c>
    </row>
    <row r="8" spans="1:7" ht="18" customHeight="1">
      <c r="A8" s="10">
        <v>2</v>
      </c>
      <c r="B8" s="11" t="s">
        <v>45</v>
      </c>
      <c r="C8" s="12">
        <v>2493</v>
      </c>
      <c r="D8" s="12">
        <v>84</v>
      </c>
      <c r="E8" s="64"/>
      <c r="F8" s="61"/>
      <c r="G8" s="20" t="s">
        <v>76</v>
      </c>
    </row>
    <row r="9" spans="1:7" ht="18" customHeight="1">
      <c r="A9" s="10">
        <v>3</v>
      </c>
      <c r="B9" s="14" t="s">
        <v>2</v>
      </c>
      <c r="C9" s="12">
        <v>3324</v>
      </c>
      <c r="D9" s="12">
        <v>70</v>
      </c>
      <c r="E9" s="64"/>
      <c r="F9" s="61"/>
      <c r="G9" s="20">
        <v>42.94</v>
      </c>
    </row>
    <row r="10" spans="1:7" ht="18" customHeight="1">
      <c r="A10" s="10">
        <v>4</v>
      </c>
      <c r="B10" s="14" t="s">
        <v>3</v>
      </c>
      <c r="C10" s="13">
        <v>2394</v>
      </c>
      <c r="D10" s="13">
        <v>44</v>
      </c>
      <c r="E10" s="64"/>
      <c r="F10" s="61"/>
      <c r="G10" s="20">
        <v>23.78</v>
      </c>
    </row>
    <row r="11" spans="1:7" ht="18" customHeight="1">
      <c r="A11" s="10">
        <v>5</v>
      </c>
      <c r="B11" s="11" t="s">
        <v>4</v>
      </c>
      <c r="C11" s="12">
        <v>2634</v>
      </c>
      <c r="D11" s="12">
        <v>68</v>
      </c>
      <c r="E11" s="64"/>
      <c r="F11" s="61"/>
      <c r="G11" s="20" t="s">
        <v>75</v>
      </c>
    </row>
    <row r="12" spans="1:7" ht="18" customHeight="1">
      <c r="A12" s="10">
        <v>6</v>
      </c>
      <c r="B12" s="11" t="s">
        <v>46</v>
      </c>
      <c r="C12" s="12">
        <v>4510</v>
      </c>
      <c r="D12" s="12">
        <v>0</v>
      </c>
      <c r="E12" s="64"/>
      <c r="F12" s="62"/>
      <c r="G12" s="20">
        <v>0</v>
      </c>
    </row>
    <row r="13" spans="1:7" ht="18" customHeight="1">
      <c r="A13" s="10">
        <v>7</v>
      </c>
      <c r="B13" s="11" t="s">
        <v>7</v>
      </c>
      <c r="C13" s="12">
        <v>511</v>
      </c>
      <c r="D13" s="12">
        <v>0</v>
      </c>
      <c r="E13" s="64"/>
      <c r="F13" s="61"/>
      <c r="G13" s="20">
        <v>0</v>
      </c>
    </row>
    <row r="14" spans="1:7" ht="18" customHeight="1">
      <c r="A14" s="10">
        <v>8</v>
      </c>
      <c r="B14" s="11" t="s">
        <v>8</v>
      </c>
      <c r="C14" s="16">
        <v>1363</v>
      </c>
      <c r="D14" s="16">
        <v>0</v>
      </c>
      <c r="E14" s="65"/>
      <c r="F14" s="63"/>
      <c r="G14" s="20">
        <v>0</v>
      </c>
    </row>
    <row r="15" spans="1:7" ht="27" customHeight="1">
      <c r="A15" s="15">
        <v>9</v>
      </c>
      <c r="B15" s="9" t="s">
        <v>58</v>
      </c>
      <c r="C15" s="12">
        <v>4363</v>
      </c>
      <c r="D15" s="12" t="s">
        <v>216</v>
      </c>
      <c r="E15" s="65"/>
      <c r="F15" s="63"/>
      <c r="G15" s="20"/>
    </row>
    <row r="16" spans="1:7" ht="19.5" customHeight="1">
      <c r="A16" s="15">
        <v>10</v>
      </c>
      <c r="B16" s="17" t="s">
        <v>34</v>
      </c>
      <c r="C16" s="12">
        <v>1400</v>
      </c>
      <c r="D16" s="12">
        <v>2</v>
      </c>
      <c r="E16" s="64"/>
      <c r="F16" s="61"/>
      <c r="G16" s="20" t="s">
        <v>74</v>
      </c>
    </row>
    <row r="17" spans="1:7" ht="19.5" customHeight="1">
      <c r="A17" s="10">
        <v>11</v>
      </c>
      <c r="B17" s="11" t="s">
        <v>42</v>
      </c>
      <c r="C17" s="13">
        <v>1893</v>
      </c>
      <c r="D17" s="13">
        <v>30</v>
      </c>
      <c r="E17" s="64"/>
      <c r="F17" s="61"/>
      <c r="G17" s="20" t="s">
        <v>72</v>
      </c>
    </row>
    <row r="18" spans="1:7" ht="19.5" customHeight="1">
      <c r="A18" s="10">
        <v>12</v>
      </c>
      <c r="B18" s="11" t="s">
        <v>33</v>
      </c>
      <c r="C18" s="12">
        <v>567</v>
      </c>
      <c r="D18" s="12">
        <v>0</v>
      </c>
      <c r="E18" s="64"/>
      <c r="F18" s="61"/>
      <c r="G18" s="20">
        <v>0</v>
      </c>
    </row>
    <row r="19" spans="1:7" ht="19.5" customHeight="1">
      <c r="A19" s="10">
        <v>13</v>
      </c>
      <c r="B19" s="11" t="s">
        <v>11</v>
      </c>
      <c r="C19" s="12">
        <v>4769</v>
      </c>
      <c r="D19" s="12">
        <v>1</v>
      </c>
      <c r="E19" s="64"/>
      <c r="F19" s="61"/>
      <c r="G19" s="20" t="s">
        <v>78</v>
      </c>
    </row>
    <row r="20" spans="1:7" ht="19.5" customHeight="1">
      <c r="A20" s="10">
        <v>14</v>
      </c>
      <c r="B20" s="11" t="s">
        <v>39</v>
      </c>
      <c r="C20" s="12">
        <v>1116</v>
      </c>
      <c r="D20" s="12">
        <v>0</v>
      </c>
      <c r="E20" s="64"/>
      <c r="F20" s="61"/>
      <c r="G20" s="20">
        <v>0</v>
      </c>
    </row>
    <row r="21" spans="1:7" ht="19.5" customHeight="1">
      <c r="A21" s="10">
        <v>15</v>
      </c>
      <c r="B21" s="11" t="s">
        <v>65</v>
      </c>
      <c r="C21" s="12">
        <v>79</v>
      </c>
      <c r="D21" s="12">
        <v>0</v>
      </c>
      <c r="E21" s="64"/>
      <c r="F21" s="61"/>
      <c r="G21" s="20">
        <v>0</v>
      </c>
    </row>
    <row r="22" spans="1:7" ht="19.5" customHeight="1">
      <c r="A22" s="10">
        <v>16</v>
      </c>
      <c r="B22" s="11" t="s">
        <v>36</v>
      </c>
      <c r="C22" s="12">
        <v>250</v>
      </c>
      <c r="D22" s="12">
        <v>0</v>
      </c>
      <c r="E22" s="64"/>
      <c r="F22" s="61"/>
      <c r="G22" s="20">
        <v>0</v>
      </c>
    </row>
    <row r="23" spans="1:7" ht="19.5" customHeight="1">
      <c r="A23" s="10">
        <v>17</v>
      </c>
      <c r="B23" s="11" t="s">
        <v>71</v>
      </c>
      <c r="C23" s="12">
        <v>358</v>
      </c>
      <c r="D23" s="12">
        <v>0</v>
      </c>
      <c r="E23" s="64"/>
      <c r="F23" s="61"/>
      <c r="G23" s="20">
        <v>0</v>
      </c>
    </row>
    <row r="24" spans="1:7" ht="19.5" customHeight="1">
      <c r="A24" s="10">
        <v>18</v>
      </c>
      <c r="B24" s="11" t="s">
        <v>47</v>
      </c>
      <c r="C24" s="12">
        <v>373</v>
      </c>
      <c r="D24" s="12">
        <v>0</v>
      </c>
      <c r="E24" s="64"/>
      <c r="F24" s="61"/>
      <c r="G24" s="20">
        <v>0</v>
      </c>
    </row>
    <row r="25" spans="1:7" ht="19.5" customHeight="1" thickBot="1">
      <c r="A25" s="10">
        <v>19</v>
      </c>
      <c r="B25" s="11" t="s">
        <v>40</v>
      </c>
      <c r="C25" s="16">
        <v>439</v>
      </c>
      <c r="D25" s="16">
        <v>14</v>
      </c>
      <c r="E25" s="65"/>
      <c r="F25" s="63"/>
      <c r="G25" s="136" t="s">
        <v>73</v>
      </c>
    </row>
    <row r="26" spans="1:7" ht="18" customHeight="1" thickBot="1" thickTop="1">
      <c r="A26" s="19"/>
      <c r="B26" s="137" t="s">
        <v>1</v>
      </c>
      <c r="C26" s="138">
        <f>SUM(C7:C25)</f>
        <v>48086</v>
      </c>
      <c r="D26" s="138">
        <f>SUM(D7:D25)</f>
        <v>666</v>
      </c>
      <c r="E26" s="66">
        <v>2481</v>
      </c>
      <c r="F26" s="139">
        <v>5.16</v>
      </c>
      <c r="G26" s="140">
        <v>26.84</v>
      </c>
    </row>
    <row r="27" spans="1:7" s="68" customFormat="1" ht="22.5" customHeight="1">
      <c r="A27" s="259" t="s">
        <v>77</v>
      </c>
      <c r="B27" s="260"/>
      <c r="C27" s="260"/>
      <c r="D27" s="260"/>
      <c r="E27" s="260"/>
      <c r="F27" s="260"/>
      <c r="G27" s="260"/>
    </row>
    <row r="28" ht="6.75" customHeight="1"/>
    <row r="29" spans="1:6" s="67" customFormat="1" ht="11.25">
      <c r="A29" s="67" t="s">
        <v>50</v>
      </c>
      <c r="E29" s="238"/>
      <c r="F29" s="81"/>
    </row>
  </sheetData>
  <sheetProtection/>
  <mergeCells count="11">
    <mergeCell ref="A27:G27"/>
    <mergeCell ref="A1:G1"/>
    <mergeCell ref="A4:A5"/>
    <mergeCell ref="B4:B5"/>
    <mergeCell ref="C4:C5"/>
    <mergeCell ref="D4:D5"/>
    <mergeCell ref="E4:E5"/>
    <mergeCell ref="F4:F5"/>
    <mergeCell ref="G4:G5"/>
    <mergeCell ref="A2:G2"/>
    <mergeCell ref="A3:F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.57421875" style="1" customWidth="1"/>
    <col min="2" max="2" width="21.7109375" style="1" customWidth="1"/>
    <col min="3" max="6" width="12.7109375" style="1" customWidth="1"/>
    <col min="7" max="7" width="13.7109375" style="1" customWidth="1"/>
    <col min="8" max="9" width="12.7109375" style="1" customWidth="1"/>
    <col min="10" max="16384" width="9.140625" style="1" customWidth="1"/>
  </cols>
  <sheetData>
    <row r="1" spans="1:9" s="76" customFormat="1" ht="45" customHeight="1">
      <c r="A1" s="288" t="s">
        <v>123</v>
      </c>
      <c r="B1" s="301"/>
      <c r="C1" s="301"/>
      <c r="D1" s="301"/>
      <c r="E1" s="301"/>
      <c r="F1" s="301"/>
      <c r="G1" s="301"/>
      <c r="H1" s="301"/>
      <c r="I1" s="301"/>
    </row>
    <row r="2" spans="1:9" s="76" customFormat="1" ht="12" customHeight="1">
      <c r="A2" s="142"/>
      <c r="B2" s="181"/>
      <c r="C2" s="181"/>
      <c r="D2" s="181"/>
      <c r="E2" s="181"/>
      <c r="F2" s="181"/>
      <c r="G2" s="181"/>
      <c r="H2" s="181"/>
      <c r="I2" s="181"/>
    </row>
    <row r="3" spans="2:9" ht="14.25" customHeight="1" thickBot="1">
      <c r="B3" s="94"/>
      <c r="C3" s="95"/>
      <c r="D3" s="96"/>
      <c r="I3" s="233" t="s">
        <v>307</v>
      </c>
    </row>
    <row r="4" spans="1:9" ht="45" customHeight="1">
      <c r="A4" s="282" t="s">
        <v>262</v>
      </c>
      <c r="B4" s="264" t="s">
        <v>239</v>
      </c>
      <c r="C4" s="272" t="s">
        <v>308</v>
      </c>
      <c r="D4" s="272" t="s">
        <v>124</v>
      </c>
      <c r="E4" s="272" t="s">
        <v>128</v>
      </c>
      <c r="F4" s="335" t="s">
        <v>125</v>
      </c>
      <c r="G4" s="272" t="s">
        <v>126</v>
      </c>
      <c r="H4" s="272" t="s">
        <v>322</v>
      </c>
      <c r="I4" s="274" t="s">
        <v>127</v>
      </c>
    </row>
    <row r="5" spans="1:9" ht="45" customHeight="1" thickBot="1">
      <c r="A5" s="283"/>
      <c r="B5" s="265"/>
      <c r="C5" s="273"/>
      <c r="D5" s="318"/>
      <c r="E5" s="338"/>
      <c r="F5" s="318"/>
      <c r="G5" s="336"/>
      <c r="H5" s="336"/>
      <c r="I5" s="337"/>
    </row>
    <row r="6" spans="1:9" ht="9.75" customHeight="1" thickBot="1" thickTop="1">
      <c r="A6" s="4">
        <v>0</v>
      </c>
      <c r="B6" s="5">
        <v>1</v>
      </c>
      <c r="C6" s="7">
        <v>2</v>
      </c>
      <c r="D6" s="5">
        <v>3</v>
      </c>
      <c r="E6" s="5">
        <v>4</v>
      </c>
      <c r="F6" s="21">
        <v>5</v>
      </c>
      <c r="G6" s="5">
        <v>6</v>
      </c>
      <c r="H6" s="59">
        <v>7</v>
      </c>
      <c r="I6" s="18">
        <v>8</v>
      </c>
    </row>
    <row r="7" spans="1:9" ht="30" customHeight="1" thickTop="1">
      <c r="A7" s="8">
        <v>1</v>
      </c>
      <c r="B7" s="9" t="s">
        <v>44</v>
      </c>
      <c r="C7" s="12">
        <v>2663</v>
      </c>
      <c r="D7" s="64">
        <v>950</v>
      </c>
      <c r="E7" s="64">
        <v>35.7</v>
      </c>
      <c r="F7" s="61"/>
      <c r="G7" s="27"/>
      <c r="H7" s="61"/>
      <c r="I7" s="150"/>
    </row>
    <row r="8" spans="1:9" ht="30" customHeight="1">
      <c r="A8" s="10">
        <v>2</v>
      </c>
      <c r="B8" s="11" t="s">
        <v>269</v>
      </c>
      <c r="C8" s="12">
        <v>0</v>
      </c>
      <c r="D8" s="64">
        <v>0</v>
      </c>
      <c r="E8" s="64">
        <v>0</v>
      </c>
      <c r="F8" s="61"/>
      <c r="G8" s="27"/>
      <c r="H8" s="61"/>
      <c r="I8" s="150"/>
    </row>
    <row r="9" spans="1:9" ht="30" customHeight="1">
      <c r="A9" s="10">
        <v>3</v>
      </c>
      <c r="B9" s="14" t="s">
        <v>2</v>
      </c>
      <c r="C9" s="12">
        <v>1197</v>
      </c>
      <c r="D9" s="64">
        <v>223</v>
      </c>
      <c r="E9" s="64">
        <v>18.6</v>
      </c>
      <c r="F9" s="61"/>
      <c r="G9" s="27"/>
      <c r="H9" s="61"/>
      <c r="I9" s="150"/>
    </row>
    <row r="10" spans="1:9" ht="30" customHeight="1">
      <c r="A10" s="10">
        <v>4</v>
      </c>
      <c r="B10" s="14" t="s">
        <v>3</v>
      </c>
      <c r="C10" s="13">
        <v>781</v>
      </c>
      <c r="D10" s="64">
        <v>67</v>
      </c>
      <c r="E10" s="64">
        <v>8.6</v>
      </c>
      <c r="F10" s="61"/>
      <c r="G10" s="27"/>
      <c r="H10" s="61"/>
      <c r="I10" s="150"/>
    </row>
    <row r="11" spans="1:9" ht="30" customHeight="1" thickBot="1">
      <c r="A11" s="10">
        <v>5</v>
      </c>
      <c r="B11" s="14" t="s">
        <v>5</v>
      </c>
      <c r="C11" s="12">
        <v>3553</v>
      </c>
      <c r="D11" s="64">
        <v>903</v>
      </c>
      <c r="E11" s="64">
        <v>25.6</v>
      </c>
      <c r="F11" s="61"/>
      <c r="G11" s="27"/>
      <c r="H11" s="61"/>
      <c r="I11" s="150"/>
    </row>
    <row r="12" spans="1:9" ht="15" customHeight="1" thickBot="1" thickTop="1">
      <c r="A12" s="295" t="s">
        <v>1</v>
      </c>
      <c r="B12" s="296"/>
      <c r="C12" s="66">
        <f>SUM(C7:C11)</f>
        <v>8194</v>
      </c>
      <c r="D12" s="66">
        <f>SUM(D7:D11)</f>
        <v>2143</v>
      </c>
      <c r="E12" s="66">
        <v>26.15</v>
      </c>
      <c r="F12" s="24">
        <v>316</v>
      </c>
      <c r="G12" s="24">
        <v>208</v>
      </c>
      <c r="H12" s="66">
        <v>0</v>
      </c>
      <c r="I12" s="153">
        <v>18</v>
      </c>
    </row>
    <row r="13" spans="1:6" s="68" customFormat="1" ht="22.5" customHeight="1">
      <c r="A13" s="259" t="s">
        <v>96</v>
      </c>
      <c r="B13" s="260"/>
      <c r="C13" s="260"/>
      <c r="D13" s="260"/>
      <c r="E13" s="260"/>
      <c r="F13" s="260"/>
    </row>
    <row r="14" ht="6.75" customHeight="1"/>
  </sheetData>
  <sheetProtection/>
  <mergeCells count="12">
    <mergeCell ref="A12:B12"/>
    <mergeCell ref="I4:I5"/>
    <mergeCell ref="A13:F13"/>
    <mergeCell ref="E4:E5"/>
    <mergeCell ref="A1:I1"/>
    <mergeCell ref="A4:A5"/>
    <mergeCell ref="B4:B5"/>
    <mergeCell ref="C4:C5"/>
    <mergeCell ref="D4:D5"/>
    <mergeCell ref="F4:F5"/>
    <mergeCell ref="G4:G5"/>
    <mergeCell ref="H4:H5"/>
  </mergeCells>
  <printOptions/>
  <pageMargins left="1.14173228346456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7"/>
  <sheetViews>
    <sheetView zoomScaleSheetLayoutView="100" zoomScalePageLayoutView="0" workbookViewId="0" topLeftCell="A1">
      <selection activeCell="G2" sqref="G2"/>
    </sheetView>
  </sheetViews>
  <sheetFormatPr defaultColWidth="9.140625" defaultRowHeight="12.75"/>
  <cols>
    <col min="1" max="1" width="3.57421875" style="32" customWidth="1"/>
    <col min="2" max="2" width="28.140625" style="32" customWidth="1"/>
    <col min="3" max="7" width="15.7109375" style="32" customWidth="1"/>
    <col min="8" max="14" width="9.140625" style="32" hidden="1" customWidth="1"/>
    <col min="15" max="16384" width="9.140625" style="32" customWidth="1"/>
  </cols>
  <sheetData>
    <row r="1" spans="1:7" ht="30" customHeight="1">
      <c r="A1" s="339" t="s">
        <v>129</v>
      </c>
      <c r="B1" s="340"/>
      <c r="C1" s="340"/>
      <c r="D1" s="340"/>
      <c r="E1" s="340"/>
      <c r="F1" s="340"/>
      <c r="G1" s="340"/>
    </row>
    <row r="2" spans="2:7" ht="9.75" customHeight="1" thickBot="1">
      <c r="B2" s="33"/>
      <c r="C2" s="33"/>
      <c r="D2" s="33"/>
      <c r="E2" s="34"/>
      <c r="F2" s="34"/>
      <c r="G2" s="233" t="s">
        <v>309</v>
      </c>
    </row>
    <row r="3" spans="1:7" ht="36.75" customHeight="1">
      <c r="A3" s="341" t="s">
        <v>12</v>
      </c>
      <c r="B3" s="343" t="s">
        <v>132</v>
      </c>
      <c r="C3" s="357" t="s">
        <v>131</v>
      </c>
      <c r="D3" s="347" t="s">
        <v>25</v>
      </c>
      <c r="E3" s="347" t="s">
        <v>27</v>
      </c>
      <c r="F3" s="347" t="s">
        <v>130</v>
      </c>
      <c r="G3" s="345" t="s">
        <v>26</v>
      </c>
    </row>
    <row r="4" spans="1:7" ht="21" customHeight="1" thickBot="1">
      <c r="A4" s="342"/>
      <c r="B4" s="344"/>
      <c r="C4" s="358"/>
      <c r="D4" s="348"/>
      <c r="E4" s="348"/>
      <c r="F4" s="348"/>
      <c r="G4" s="346"/>
    </row>
    <row r="5" spans="1:18" s="58" customFormat="1" ht="12" customHeight="1" thickBot="1" thickTop="1">
      <c r="A5" s="55">
        <v>0</v>
      </c>
      <c r="B5" s="56">
        <v>1</v>
      </c>
      <c r="C5" s="191">
        <v>2</v>
      </c>
      <c r="D5" s="56">
        <v>3</v>
      </c>
      <c r="E5" s="56">
        <v>4</v>
      </c>
      <c r="F5" s="56">
        <v>5</v>
      </c>
      <c r="G5" s="57">
        <v>6</v>
      </c>
      <c r="O5" s="185"/>
      <c r="P5" s="185"/>
      <c r="Q5" s="185"/>
      <c r="R5" s="185"/>
    </row>
    <row r="6" spans="1:7" ht="0.75" customHeight="1" thickTop="1">
      <c r="A6" s="44"/>
      <c r="B6" s="26"/>
      <c r="C6" s="38"/>
      <c r="D6" s="38"/>
      <c r="E6" s="38"/>
      <c r="F6" s="39"/>
      <c r="G6" s="178"/>
    </row>
    <row r="7" spans="1:7" ht="0.75" customHeight="1" hidden="1">
      <c r="A7" s="179"/>
      <c r="B7" s="26"/>
      <c r="C7" s="38"/>
      <c r="D7" s="38"/>
      <c r="E7" s="38"/>
      <c r="F7" s="39"/>
      <c r="G7" s="178"/>
    </row>
    <row r="8" spans="1:7" ht="0.75" customHeight="1" hidden="1">
      <c r="A8" s="180"/>
      <c r="B8" s="36"/>
      <c r="C8" s="25"/>
      <c r="D8" s="25"/>
      <c r="E8" s="25"/>
      <c r="F8" s="35"/>
      <c r="G8" s="182"/>
    </row>
    <row r="9" spans="1:17" s="45" customFormat="1" ht="21.75" customHeight="1">
      <c r="A9" s="359" t="s">
        <v>20</v>
      </c>
      <c r="B9" s="360"/>
      <c r="C9" s="360"/>
      <c r="D9" s="360"/>
      <c r="E9" s="360"/>
      <c r="F9" s="360"/>
      <c r="G9" s="361"/>
      <c r="O9" s="186"/>
      <c r="P9" s="186"/>
      <c r="Q9" s="186"/>
    </row>
    <row r="10" spans="1:7" ht="21.75" customHeight="1">
      <c r="A10" s="354">
        <v>1</v>
      </c>
      <c r="B10" s="41" t="s">
        <v>21</v>
      </c>
      <c r="C10" s="47">
        <v>0.14</v>
      </c>
      <c r="D10" s="47">
        <v>16.31</v>
      </c>
      <c r="E10" s="47">
        <v>5.21</v>
      </c>
      <c r="F10" s="47">
        <v>0.98</v>
      </c>
      <c r="G10" s="50">
        <v>0.38</v>
      </c>
    </row>
    <row r="11" spans="1:7" ht="21.75" customHeight="1">
      <c r="A11" s="355"/>
      <c r="B11" s="42" t="s">
        <v>19</v>
      </c>
      <c r="C11" s="51">
        <v>0</v>
      </c>
      <c r="D11" s="51">
        <v>19.26</v>
      </c>
      <c r="E11" s="51">
        <v>6.05</v>
      </c>
      <c r="F11" s="51">
        <v>0.76</v>
      </c>
      <c r="G11" s="22">
        <v>0.38</v>
      </c>
    </row>
    <row r="12" spans="1:7" ht="21.75" customHeight="1">
      <c r="A12" s="355"/>
      <c r="B12" s="42" t="s">
        <v>24</v>
      </c>
      <c r="C12" s="51">
        <v>0</v>
      </c>
      <c r="D12" s="51">
        <v>2</v>
      </c>
      <c r="E12" s="51">
        <v>1</v>
      </c>
      <c r="F12" s="51">
        <v>0</v>
      </c>
      <c r="G12" s="22">
        <v>0</v>
      </c>
    </row>
    <row r="13" spans="1:7" ht="21.75" customHeight="1">
      <c r="A13" s="355"/>
      <c r="B13" s="40" t="s">
        <v>23</v>
      </c>
      <c r="C13" s="51">
        <v>0</v>
      </c>
      <c r="D13" s="51">
        <v>2.36</v>
      </c>
      <c r="E13" s="51">
        <v>1</v>
      </c>
      <c r="F13" s="51">
        <v>0</v>
      </c>
      <c r="G13" s="22">
        <v>0</v>
      </c>
    </row>
    <row r="14" spans="1:7" ht="21.75" customHeight="1" thickBot="1">
      <c r="A14" s="356"/>
      <c r="B14" s="40" t="s">
        <v>22</v>
      </c>
      <c r="C14" s="49">
        <v>0</v>
      </c>
      <c r="D14" s="49">
        <v>4.57</v>
      </c>
      <c r="E14" s="49">
        <v>1</v>
      </c>
      <c r="F14" s="49">
        <v>0</v>
      </c>
      <c r="G14" s="23">
        <v>1.23</v>
      </c>
    </row>
    <row r="15" spans="1:17" s="43" customFormat="1" ht="21.75" customHeight="1" thickTop="1">
      <c r="A15" s="349" t="s">
        <v>28</v>
      </c>
      <c r="B15" s="350"/>
      <c r="C15" s="48">
        <v>0.05</v>
      </c>
      <c r="D15" s="48">
        <v>9.86</v>
      </c>
      <c r="E15" s="48">
        <v>3.2</v>
      </c>
      <c r="F15" s="48">
        <v>0.46</v>
      </c>
      <c r="G15" s="52">
        <v>0.25</v>
      </c>
      <c r="O15" s="186"/>
      <c r="P15" s="186"/>
      <c r="Q15" s="186"/>
    </row>
    <row r="16" spans="1:17" ht="0.75" customHeight="1">
      <c r="A16" s="183" t="s">
        <v>28</v>
      </c>
      <c r="B16" s="26"/>
      <c r="C16" s="38"/>
      <c r="D16" s="38"/>
      <c r="E16" s="38"/>
      <c r="F16" s="53"/>
      <c r="G16" s="184"/>
      <c r="O16" s="186"/>
      <c r="P16" s="186"/>
      <c r="Q16" s="186"/>
    </row>
    <row r="17" spans="1:17" ht="21.75" customHeight="1">
      <c r="A17" s="362" t="s">
        <v>29</v>
      </c>
      <c r="B17" s="363"/>
      <c r="C17" s="363"/>
      <c r="D17" s="363"/>
      <c r="E17" s="363"/>
      <c r="F17" s="363"/>
      <c r="G17" s="364"/>
      <c r="O17" s="186"/>
      <c r="P17" s="186"/>
      <c r="Q17" s="186"/>
    </row>
    <row r="18" spans="1:17" s="45" customFormat="1" ht="21.75" customHeight="1">
      <c r="A18" s="351">
        <v>2</v>
      </c>
      <c r="B18" s="41" t="s">
        <v>21</v>
      </c>
      <c r="C18" s="47">
        <v>4.26</v>
      </c>
      <c r="D18" s="47">
        <v>6.3</v>
      </c>
      <c r="E18" s="47">
        <v>2.7</v>
      </c>
      <c r="F18" s="47">
        <v>0.74</v>
      </c>
      <c r="G18" s="50">
        <v>0.44</v>
      </c>
      <c r="O18" s="186"/>
      <c r="P18" s="186"/>
      <c r="Q18" s="186"/>
    </row>
    <row r="19" spans="1:7" ht="21.75" customHeight="1">
      <c r="A19" s="352"/>
      <c r="B19" s="42" t="s">
        <v>19</v>
      </c>
      <c r="C19" s="51">
        <v>2.5</v>
      </c>
      <c r="D19" s="51">
        <v>9.7</v>
      </c>
      <c r="E19" s="51">
        <v>4.3</v>
      </c>
      <c r="F19" s="51">
        <v>1.88</v>
      </c>
      <c r="G19" s="22">
        <v>1.25</v>
      </c>
    </row>
    <row r="20" spans="1:7" ht="21.75" customHeight="1">
      <c r="A20" s="352"/>
      <c r="B20" s="42" t="s">
        <v>24</v>
      </c>
      <c r="C20" s="51">
        <v>0.14</v>
      </c>
      <c r="D20" s="51">
        <v>2.8</v>
      </c>
      <c r="E20" s="51">
        <v>1.56</v>
      </c>
      <c r="F20" s="51">
        <v>0</v>
      </c>
      <c r="G20" s="22">
        <v>0</v>
      </c>
    </row>
    <row r="21" spans="1:7" ht="21.75" customHeight="1">
      <c r="A21" s="352"/>
      <c r="B21" s="40" t="s">
        <v>23</v>
      </c>
      <c r="C21" s="51">
        <v>0.14</v>
      </c>
      <c r="D21" s="51">
        <v>2.8</v>
      </c>
      <c r="E21" s="51">
        <v>1</v>
      </c>
      <c r="F21" s="51">
        <v>0</v>
      </c>
      <c r="G21" s="22">
        <v>0</v>
      </c>
    </row>
    <row r="22" spans="1:7" ht="21.75" customHeight="1" thickBot="1">
      <c r="A22" s="353"/>
      <c r="B22" s="40" t="s">
        <v>22</v>
      </c>
      <c r="C22" s="49">
        <v>0</v>
      </c>
      <c r="D22" s="49">
        <v>1.58</v>
      </c>
      <c r="E22" s="49">
        <v>1</v>
      </c>
      <c r="F22" s="49">
        <v>0</v>
      </c>
      <c r="G22" s="23">
        <v>0</v>
      </c>
    </row>
    <row r="23" spans="1:7" ht="21.75" customHeight="1" thickTop="1">
      <c r="A23" s="349" t="s">
        <v>28</v>
      </c>
      <c r="B23" s="350"/>
      <c r="C23" s="48">
        <v>1.24</v>
      </c>
      <c r="D23" s="48">
        <v>3.77</v>
      </c>
      <c r="E23" s="48">
        <v>1.64</v>
      </c>
      <c r="F23" s="48">
        <v>0.28</v>
      </c>
      <c r="G23" s="52">
        <v>0.18</v>
      </c>
    </row>
    <row r="24" spans="1:7" ht="21.75" customHeight="1" thickBot="1">
      <c r="A24" s="365" t="s">
        <v>3</v>
      </c>
      <c r="B24" s="366"/>
      <c r="C24" s="366"/>
      <c r="D24" s="366"/>
      <c r="E24" s="366"/>
      <c r="F24" s="366"/>
      <c r="G24" s="367"/>
    </row>
    <row r="25" spans="1:17" s="43" customFormat="1" ht="21.75" customHeight="1" thickBot="1" thickTop="1">
      <c r="A25" s="187">
        <v>3</v>
      </c>
      <c r="B25" s="188" t="s">
        <v>24</v>
      </c>
      <c r="C25" s="189">
        <v>0</v>
      </c>
      <c r="D25" s="189">
        <v>4.37</v>
      </c>
      <c r="E25" s="189">
        <v>3.11</v>
      </c>
      <c r="F25" s="189">
        <v>0</v>
      </c>
      <c r="G25" s="190">
        <v>6.33</v>
      </c>
      <c r="O25" s="186"/>
      <c r="P25" s="186"/>
      <c r="Q25" s="186"/>
    </row>
    <row r="26" spans="1:7" ht="9.75" customHeight="1" thickTop="1">
      <c r="A26" s="372" t="s">
        <v>28</v>
      </c>
      <c r="B26" s="373"/>
      <c r="C26" s="368">
        <v>0</v>
      </c>
      <c r="D26" s="368">
        <v>4.37</v>
      </c>
      <c r="E26" s="368">
        <v>3.11</v>
      </c>
      <c r="F26" s="368">
        <v>0</v>
      </c>
      <c r="G26" s="370">
        <v>6.33</v>
      </c>
    </row>
    <row r="27" spans="1:7" ht="9.75" customHeight="1" thickBot="1">
      <c r="A27" s="374"/>
      <c r="B27" s="375"/>
      <c r="C27" s="369"/>
      <c r="D27" s="369"/>
      <c r="E27" s="369"/>
      <c r="F27" s="369"/>
      <c r="G27" s="371"/>
    </row>
  </sheetData>
  <sheetProtection/>
  <mergeCells count="21">
    <mergeCell ref="A26:B27"/>
    <mergeCell ref="D3:D4"/>
    <mergeCell ref="A9:G9"/>
    <mergeCell ref="A17:G17"/>
    <mergeCell ref="A15:B15"/>
    <mergeCell ref="A24:G24"/>
    <mergeCell ref="C26:C27"/>
    <mergeCell ref="D26:D27"/>
    <mergeCell ref="E26:E27"/>
    <mergeCell ref="F26:F27"/>
    <mergeCell ref="G26:G27"/>
    <mergeCell ref="A1:G1"/>
    <mergeCell ref="A3:A4"/>
    <mergeCell ref="B3:B4"/>
    <mergeCell ref="G3:G4"/>
    <mergeCell ref="F3:F4"/>
    <mergeCell ref="A23:B23"/>
    <mergeCell ref="E3:E4"/>
    <mergeCell ref="A18:A22"/>
    <mergeCell ref="A10:A14"/>
    <mergeCell ref="C3:C4"/>
  </mergeCells>
  <printOptions horizontalCentered="1" verticalCentered="1"/>
  <pageMargins left="1.141732283464567" right="0.35433070866141736" top="0.984251968503937" bottom="0.984251968503937" header="0.5118110236220472" footer="0.5118110236220472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B1">
      <selection activeCell="I2" sqref="I2"/>
    </sheetView>
  </sheetViews>
  <sheetFormatPr defaultColWidth="9.140625" defaultRowHeight="12.75"/>
  <cols>
    <col min="1" max="1" width="3.7109375" style="32" customWidth="1"/>
    <col min="2" max="2" width="28.140625" style="32" customWidth="1"/>
    <col min="3" max="5" width="12.7109375" style="32" customWidth="1"/>
    <col min="6" max="6" width="12.28125" style="32" customWidth="1"/>
    <col min="7" max="7" width="14.7109375" style="32" customWidth="1"/>
    <col min="8" max="9" width="12.28125" style="32" customWidth="1"/>
    <col min="10" max="16" width="9.140625" style="32" hidden="1" customWidth="1"/>
    <col min="17" max="16384" width="9.140625" style="32" customWidth="1"/>
  </cols>
  <sheetData>
    <row r="1" spans="1:9" ht="30" customHeight="1">
      <c r="A1" s="376" t="s">
        <v>270</v>
      </c>
      <c r="B1" s="376"/>
      <c r="C1" s="376"/>
      <c r="D1" s="376"/>
      <c r="E1" s="376"/>
      <c r="F1" s="376"/>
      <c r="G1" s="376"/>
      <c r="H1" s="376"/>
      <c r="I1" s="376"/>
    </row>
    <row r="2" spans="2:9" ht="9.75" customHeight="1" thickBot="1">
      <c r="B2" s="33"/>
      <c r="C2" s="33"/>
      <c r="D2" s="33"/>
      <c r="E2" s="34"/>
      <c r="F2" s="34"/>
      <c r="G2" s="34"/>
      <c r="H2" s="34"/>
      <c r="I2" s="233" t="s">
        <v>310</v>
      </c>
    </row>
    <row r="3" spans="1:9" ht="45" customHeight="1">
      <c r="A3" s="341" t="s">
        <v>12</v>
      </c>
      <c r="B3" s="270" t="s">
        <v>132</v>
      </c>
      <c r="C3" s="357" t="s">
        <v>133</v>
      </c>
      <c r="D3" s="347" t="s">
        <v>323</v>
      </c>
      <c r="E3" s="347" t="s">
        <v>134</v>
      </c>
      <c r="F3" s="347" t="s">
        <v>17</v>
      </c>
      <c r="G3" s="347" t="s">
        <v>135</v>
      </c>
      <c r="H3" s="347" t="s">
        <v>136</v>
      </c>
      <c r="I3" s="345" t="s">
        <v>324</v>
      </c>
    </row>
    <row r="4" spans="1:9" ht="45" customHeight="1" thickBot="1">
      <c r="A4" s="342"/>
      <c r="B4" s="377"/>
      <c r="C4" s="358"/>
      <c r="D4" s="348"/>
      <c r="E4" s="348"/>
      <c r="F4" s="378"/>
      <c r="G4" s="378"/>
      <c r="H4" s="348"/>
      <c r="I4" s="346"/>
    </row>
    <row r="5" spans="1:21" s="58" customFormat="1" ht="12" customHeight="1" thickBot="1" thickTop="1">
      <c r="A5" s="55">
        <v>0</v>
      </c>
      <c r="B5" s="192">
        <v>1</v>
      </c>
      <c r="C5" s="191">
        <v>2</v>
      </c>
      <c r="D5" s="56">
        <v>3</v>
      </c>
      <c r="E5" s="56">
        <v>4</v>
      </c>
      <c r="F5" s="56"/>
      <c r="G5" s="56"/>
      <c r="H5" s="56">
        <v>5</v>
      </c>
      <c r="I5" s="57">
        <v>6</v>
      </c>
      <c r="Q5" s="185"/>
      <c r="R5" s="185"/>
      <c r="S5" s="185"/>
      <c r="T5" s="185"/>
      <c r="U5" s="185"/>
    </row>
    <row r="6" spans="1:9" ht="0.75" customHeight="1" thickTop="1">
      <c r="A6" s="44"/>
      <c r="B6" s="26"/>
      <c r="C6" s="38"/>
      <c r="D6" s="38"/>
      <c r="E6" s="38"/>
      <c r="F6" s="38"/>
      <c r="G6" s="38"/>
      <c r="H6" s="39"/>
      <c r="I6" s="178"/>
    </row>
    <row r="7" spans="1:9" ht="0.75" customHeight="1" hidden="1">
      <c r="A7" s="179"/>
      <c r="B7" s="26"/>
      <c r="C7" s="38"/>
      <c r="D7" s="38"/>
      <c r="E7" s="38"/>
      <c r="F7" s="38"/>
      <c r="G7" s="38"/>
      <c r="H7" s="39"/>
      <c r="I7" s="178"/>
    </row>
    <row r="8" spans="1:9" ht="0.75" customHeight="1" hidden="1">
      <c r="A8" s="180"/>
      <c r="B8" s="36"/>
      <c r="C8" s="25"/>
      <c r="D8" s="25"/>
      <c r="E8" s="25"/>
      <c r="F8" s="25"/>
      <c r="G8" s="25"/>
      <c r="H8" s="35"/>
      <c r="I8" s="182"/>
    </row>
    <row r="9" spans="1:21" s="45" customFormat="1" ht="21.75" customHeight="1">
      <c r="A9" s="359" t="s">
        <v>20</v>
      </c>
      <c r="B9" s="360"/>
      <c r="C9" s="360"/>
      <c r="D9" s="360"/>
      <c r="E9" s="360"/>
      <c r="F9" s="360"/>
      <c r="G9" s="360"/>
      <c r="H9" s="360"/>
      <c r="I9" s="361"/>
      <c r="Q9" s="186"/>
      <c r="R9" s="186"/>
      <c r="S9" s="186"/>
      <c r="T9" s="186"/>
      <c r="U9" s="186"/>
    </row>
    <row r="10" spans="1:9" ht="21.75" customHeight="1">
      <c r="A10" s="354">
        <v>1</v>
      </c>
      <c r="B10" s="41" t="s">
        <v>21</v>
      </c>
      <c r="C10" s="121">
        <v>718</v>
      </c>
      <c r="D10" s="121">
        <v>714</v>
      </c>
      <c r="E10" s="121">
        <v>1</v>
      </c>
      <c r="F10" s="121">
        <v>11646</v>
      </c>
      <c r="G10" s="121">
        <v>3740</v>
      </c>
      <c r="H10" s="121">
        <v>7</v>
      </c>
      <c r="I10" s="37">
        <v>2</v>
      </c>
    </row>
    <row r="11" spans="1:9" ht="21.75" customHeight="1">
      <c r="A11" s="355"/>
      <c r="B11" s="42" t="s">
        <v>19</v>
      </c>
      <c r="C11" s="122">
        <v>262</v>
      </c>
      <c r="D11" s="122">
        <v>262</v>
      </c>
      <c r="E11" s="122">
        <v>0</v>
      </c>
      <c r="F11" s="122">
        <v>5045</v>
      </c>
      <c r="G11" s="122">
        <v>1584</v>
      </c>
      <c r="H11" s="122">
        <v>2</v>
      </c>
      <c r="I11" s="30">
        <v>1</v>
      </c>
    </row>
    <row r="12" spans="1:9" ht="21.75" customHeight="1">
      <c r="A12" s="355"/>
      <c r="B12" s="42" t="s">
        <v>24</v>
      </c>
      <c r="C12" s="122">
        <v>25</v>
      </c>
      <c r="D12" s="122">
        <v>25</v>
      </c>
      <c r="E12" s="122">
        <v>0</v>
      </c>
      <c r="F12" s="122">
        <v>50</v>
      </c>
      <c r="G12" s="122">
        <v>25</v>
      </c>
      <c r="H12" s="122">
        <v>0</v>
      </c>
      <c r="I12" s="30">
        <v>0</v>
      </c>
    </row>
    <row r="13" spans="1:9" ht="21.75" customHeight="1">
      <c r="A13" s="355"/>
      <c r="B13" s="40" t="s">
        <v>23</v>
      </c>
      <c r="C13" s="122">
        <v>808</v>
      </c>
      <c r="D13" s="122">
        <v>803</v>
      </c>
      <c r="E13" s="122">
        <v>0</v>
      </c>
      <c r="F13" s="122">
        <v>1897</v>
      </c>
      <c r="G13" s="122">
        <v>808</v>
      </c>
      <c r="H13" s="122">
        <v>0</v>
      </c>
      <c r="I13" s="30">
        <v>0</v>
      </c>
    </row>
    <row r="14" spans="1:9" ht="21.75" customHeight="1" thickBot="1">
      <c r="A14" s="356"/>
      <c r="B14" s="40" t="s">
        <v>22</v>
      </c>
      <c r="C14" s="123">
        <v>163</v>
      </c>
      <c r="D14" s="123">
        <v>162</v>
      </c>
      <c r="E14" s="123">
        <v>0</v>
      </c>
      <c r="F14" s="123">
        <v>741</v>
      </c>
      <c r="G14" s="123">
        <v>163</v>
      </c>
      <c r="H14" s="123">
        <v>0</v>
      </c>
      <c r="I14" s="31">
        <v>2</v>
      </c>
    </row>
    <row r="15" spans="1:22" s="43" customFormat="1" ht="21.75" customHeight="1" thickTop="1">
      <c r="A15" s="349" t="s">
        <v>28</v>
      </c>
      <c r="B15" s="350"/>
      <c r="C15" s="124">
        <v>1976</v>
      </c>
      <c r="D15" s="124">
        <v>1966</v>
      </c>
      <c r="E15" s="124">
        <v>1</v>
      </c>
      <c r="F15" s="124">
        <v>19379</v>
      </c>
      <c r="G15" s="124">
        <v>6320</v>
      </c>
      <c r="H15" s="124">
        <v>9</v>
      </c>
      <c r="I15" s="125">
        <v>5</v>
      </c>
      <c r="Q15" s="186"/>
      <c r="R15" s="186"/>
      <c r="S15" s="186"/>
      <c r="T15" s="186"/>
      <c r="U15" s="186"/>
      <c r="V15" s="186"/>
    </row>
    <row r="16" spans="1:22" ht="0.75" customHeight="1">
      <c r="A16" s="183" t="s">
        <v>28</v>
      </c>
      <c r="B16" s="26"/>
      <c r="C16" s="38"/>
      <c r="D16" s="38"/>
      <c r="E16" s="38"/>
      <c r="F16" s="38"/>
      <c r="G16" s="38"/>
      <c r="H16" s="53"/>
      <c r="I16" s="184"/>
      <c r="Q16" s="186"/>
      <c r="R16" s="186"/>
      <c r="S16" s="186"/>
      <c r="T16" s="186"/>
      <c r="U16" s="186"/>
      <c r="V16" s="186"/>
    </row>
    <row r="17" spans="1:22" ht="21" customHeight="1">
      <c r="A17" s="362" t="s">
        <v>29</v>
      </c>
      <c r="B17" s="363"/>
      <c r="C17" s="363"/>
      <c r="D17" s="363"/>
      <c r="E17" s="363"/>
      <c r="F17" s="363"/>
      <c r="G17" s="363"/>
      <c r="H17" s="363"/>
      <c r="I17" s="364"/>
      <c r="Q17" s="186"/>
      <c r="R17" s="186"/>
      <c r="S17" s="186"/>
      <c r="T17" s="186"/>
      <c r="U17" s="186"/>
      <c r="V17" s="186"/>
    </row>
    <row r="18" spans="1:22" s="45" customFormat="1" ht="21.75" customHeight="1">
      <c r="A18" s="351">
        <v>2</v>
      </c>
      <c r="B18" s="41" t="s">
        <v>21</v>
      </c>
      <c r="C18" s="121">
        <v>680</v>
      </c>
      <c r="D18" s="121">
        <v>680</v>
      </c>
      <c r="E18" s="121">
        <v>29</v>
      </c>
      <c r="F18" s="121">
        <v>4284</v>
      </c>
      <c r="G18" s="121">
        <v>1836</v>
      </c>
      <c r="H18" s="121">
        <v>5</v>
      </c>
      <c r="I18" s="37">
        <v>3</v>
      </c>
      <c r="Q18" s="186"/>
      <c r="R18" s="186"/>
      <c r="S18" s="186"/>
      <c r="T18" s="186"/>
      <c r="U18" s="186"/>
      <c r="V18" s="186"/>
    </row>
    <row r="19" spans="1:9" ht="21.75" customHeight="1">
      <c r="A19" s="352"/>
      <c r="B19" s="42" t="s">
        <v>19</v>
      </c>
      <c r="C19" s="122">
        <v>160</v>
      </c>
      <c r="D19" s="122">
        <v>160</v>
      </c>
      <c r="E19" s="122">
        <v>4</v>
      </c>
      <c r="F19" s="122">
        <v>1552</v>
      </c>
      <c r="G19" s="122">
        <v>688</v>
      </c>
      <c r="H19" s="122">
        <v>3</v>
      </c>
      <c r="I19" s="30">
        <v>2</v>
      </c>
    </row>
    <row r="20" spans="1:9" ht="21.75" customHeight="1">
      <c r="A20" s="352"/>
      <c r="B20" s="42" t="s">
        <v>24</v>
      </c>
      <c r="C20" s="122">
        <v>691</v>
      </c>
      <c r="D20" s="122">
        <v>691</v>
      </c>
      <c r="E20" s="122">
        <v>1</v>
      </c>
      <c r="F20" s="122">
        <v>1935</v>
      </c>
      <c r="G20" s="122">
        <v>1078</v>
      </c>
      <c r="H20" s="122">
        <v>0</v>
      </c>
      <c r="I20" s="30">
        <v>0</v>
      </c>
    </row>
    <row r="21" spans="1:9" ht="21.75" customHeight="1">
      <c r="A21" s="352"/>
      <c r="B21" s="40" t="s">
        <v>23</v>
      </c>
      <c r="C21" s="122">
        <v>1078</v>
      </c>
      <c r="D21" s="122">
        <v>691</v>
      </c>
      <c r="E21" s="122">
        <v>1</v>
      </c>
      <c r="F21" s="122">
        <v>1935</v>
      </c>
      <c r="G21" s="122">
        <v>1078</v>
      </c>
      <c r="H21" s="122">
        <v>0</v>
      </c>
      <c r="I21" s="30">
        <v>0</v>
      </c>
    </row>
    <row r="22" spans="1:9" ht="21.75" customHeight="1" thickBot="1">
      <c r="A22" s="353"/>
      <c r="B22" s="40" t="s">
        <v>22</v>
      </c>
      <c r="C22" s="123">
        <v>610</v>
      </c>
      <c r="D22" s="193">
        <v>610</v>
      </c>
      <c r="E22" s="123">
        <v>0</v>
      </c>
      <c r="F22" s="123">
        <v>966</v>
      </c>
      <c r="G22" s="123">
        <v>610</v>
      </c>
      <c r="H22" s="123">
        <v>0</v>
      </c>
      <c r="I22" s="31">
        <v>0</v>
      </c>
    </row>
    <row r="23" spans="1:9" ht="21.75" customHeight="1" thickTop="1">
      <c r="A23" s="349" t="s">
        <v>28</v>
      </c>
      <c r="B23" s="350"/>
      <c r="C23" s="124">
        <v>3219</v>
      </c>
      <c r="D23" s="124">
        <v>2832</v>
      </c>
      <c r="E23" s="124">
        <v>35</v>
      </c>
      <c r="F23" s="124">
        <v>10672</v>
      </c>
      <c r="G23" s="124">
        <v>5290</v>
      </c>
      <c r="H23" s="124">
        <v>8</v>
      </c>
      <c r="I23" s="125">
        <v>5</v>
      </c>
    </row>
    <row r="24" spans="1:9" ht="21" customHeight="1" thickBot="1">
      <c r="A24" s="365" t="s">
        <v>3</v>
      </c>
      <c r="B24" s="366"/>
      <c r="C24" s="366"/>
      <c r="D24" s="366"/>
      <c r="E24" s="366"/>
      <c r="F24" s="366"/>
      <c r="G24" s="366"/>
      <c r="H24" s="366"/>
      <c r="I24" s="367"/>
    </row>
    <row r="25" spans="1:22" s="43" customFormat="1" ht="21.75" customHeight="1" thickBot="1" thickTop="1">
      <c r="A25" s="187">
        <v>3</v>
      </c>
      <c r="B25" s="188" t="s">
        <v>24</v>
      </c>
      <c r="C25" s="194">
        <v>235</v>
      </c>
      <c r="D25" s="194">
        <v>221</v>
      </c>
      <c r="E25" s="194">
        <v>0</v>
      </c>
      <c r="F25" s="194">
        <v>965</v>
      </c>
      <c r="G25" s="194">
        <v>730</v>
      </c>
      <c r="H25" s="194">
        <v>0</v>
      </c>
      <c r="I25" s="195">
        <v>14</v>
      </c>
      <c r="Q25" s="186"/>
      <c r="R25" s="186"/>
      <c r="S25" s="186"/>
      <c r="T25" s="186"/>
      <c r="U25" s="186"/>
      <c r="V25" s="186"/>
    </row>
    <row r="26" spans="1:9" ht="9.75" customHeight="1" thickTop="1">
      <c r="A26" s="372" t="s">
        <v>28</v>
      </c>
      <c r="B26" s="373"/>
      <c r="C26" s="379">
        <v>235</v>
      </c>
      <c r="D26" s="379">
        <v>221</v>
      </c>
      <c r="E26" s="379">
        <v>0</v>
      </c>
      <c r="F26" s="379">
        <v>965</v>
      </c>
      <c r="G26" s="379">
        <v>730</v>
      </c>
      <c r="H26" s="379">
        <v>0</v>
      </c>
      <c r="I26" s="381">
        <v>14</v>
      </c>
    </row>
    <row r="27" spans="1:9" ht="9.75" customHeight="1" thickBot="1">
      <c r="A27" s="374"/>
      <c r="B27" s="375"/>
      <c r="C27" s="380"/>
      <c r="D27" s="380"/>
      <c r="E27" s="380"/>
      <c r="F27" s="380"/>
      <c r="G27" s="380"/>
      <c r="H27" s="380"/>
      <c r="I27" s="382"/>
    </row>
  </sheetData>
  <sheetProtection/>
  <mergeCells count="25">
    <mergeCell ref="A9:I9"/>
    <mergeCell ref="A26:B27"/>
    <mergeCell ref="A17:I17"/>
    <mergeCell ref="A24:I24"/>
    <mergeCell ref="C26:C27"/>
    <mergeCell ref="D26:D27"/>
    <mergeCell ref="E26:E27"/>
    <mergeCell ref="F26:F27"/>
    <mergeCell ref="G26:G27"/>
    <mergeCell ref="H26:H27"/>
    <mergeCell ref="A18:A22"/>
    <mergeCell ref="A23:B23"/>
    <mergeCell ref="A10:A14"/>
    <mergeCell ref="A15:B15"/>
    <mergeCell ref="I26:I27"/>
    <mergeCell ref="A1:I1"/>
    <mergeCell ref="A3:A4"/>
    <mergeCell ref="B3:B4"/>
    <mergeCell ref="C3:C4"/>
    <mergeCell ref="D3:D4"/>
    <mergeCell ref="E3:E4"/>
    <mergeCell ref="H3:H4"/>
    <mergeCell ref="I3:I4"/>
    <mergeCell ref="F3:F4"/>
    <mergeCell ref="G3:G4"/>
  </mergeCells>
  <printOptions/>
  <pageMargins left="1.141732283464567" right="0.35433070866141736" top="0.7874015748031497" bottom="0.7874015748031497" header="0.5118110236220472" footer="0.5118110236220472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21"/>
  <sheetViews>
    <sheetView zoomScalePageLayoutView="0" workbookViewId="0" topLeftCell="D1">
      <selection activeCell="I2" sqref="I2"/>
    </sheetView>
  </sheetViews>
  <sheetFormatPr defaultColWidth="9.140625" defaultRowHeight="12.75"/>
  <cols>
    <col min="1" max="1" width="3.57421875" style="32" customWidth="1"/>
    <col min="2" max="2" width="28.140625" style="32" customWidth="1"/>
    <col min="3" max="9" width="12.7109375" style="32" customWidth="1"/>
    <col min="10" max="16" width="9.140625" style="32" hidden="1" customWidth="1"/>
    <col min="17" max="16384" width="9.140625" style="32" customWidth="1"/>
  </cols>
  <sheetData>
    <row r="1" spans="1:9" ht="30" customHeight="1">
      <c r="A1" s="376" t="s">
        <v>271</v>
      </c>
      <c r="B1" s="376"/>
      <c r="C1" s="376"/>
      <c r="D1" s="376"/>
      <c r="E1" s="376"/>
      <c r="F1" s="376"/>
      <c r="G1" s="376"/>
      <c r="H1" s="376"/>
      <c r="I1" s="376"/>
    </row>
    <row r="2" spans="2:9" ht="9.75" customHeight="1" thickBot="1">
      <c r="B2" s="33"/>
      <c r="C2" s="33"/>
      <c r="D2" s="33"/>
      <c r="E2" s="34"/>
      <c r="F2" s="34"/>
      <c r="G2" s="34"/>
      <c r="H2" s="34"/>
      <c r="I2" s="233" t="s">
        <v>311</v>
      </c>
    </row>
    <row r="3" spans="1:9" ht="43.5" customHeight="1">
      <c r="A3" s="383" t="s">
        <v>12</v>
      </c>
      <c r="B3" s="343" t="s">
        <v>132</v>
      </c>
      <c r="C3" s="357" t="s">
        <v>133</v>
      </c>
      <c r="D3" s="347" t="s">
        <v>325</v>
      </c>
      <c r="E3" s="347" t="s">
        <v>134</v>
      </c>
      <c r="F3" s="347" t="s">
        <v>17</v>
      </c>
      <c r="G3" s="347" t="s">
        <v>326</v>
      </c>
      <c r="H3" s="347" t="s">
        <v>136</v>
      </c>
      <c r="I3" s="345" t="s">
        <v>324</v>
      </c>
    </row>
    <row r="4" spans="1:9" ht="43.5" customHeight="1" thickBot="1">
      <c r="A4" s="384"/>
      <c r="B4" s="344"/>
      <c r="C4" s="358"/>
      <c r="D4" s="348"/>
      <c r="E4" s="348"/>
      <c r="F4" s="378"/>
      <c r="G4" s="385"/>
      <c r="H4" s="348"/>
      <c r="I4" s="346"/>
    </row>
    <row r="5" spans="1:32" s="58" customFormat="1" ht="12" customHeight="1" thickBot="1" thickTop="1">
      <c r="A5" s="55">
        <v>0</v>
      </c>
      <c r="B5" s="56">
        <v>1</v>
      </c>
      <c r="C5" s="191">
        <v>2</v>
      </c>
      <c r="D5" s="56">
        <v>3</v>
      </c>
      <c r="E5" s="56">
        <v>4</v>
      </c>
      <c r="F5" s="56"/>
      <c r="G5" s="56"/>
      <c r="H5" s="56">
        <v>5</v>
      </c>
      <c r="I5" s="57">
        <v>6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9" ht="0.75" customHeight="1" thickTop="1">
      <c r="A6" s="44"/>
      <c r="B6" s="26"/>
      <c r="C6" s="38"/>
      <c r="D6" s="38"/>
      <c r="E6" s="38"/>
      <c r="F6" s="38"/>
      <c r="G6" s="38"/>
      <c r="H6" s="39"/>
      <c r="I6" s="178"/>
    </row>
    <row r="7" spans="1:9" ht="0.75" customHeight="1" hidden="1">
      <c r="A7" s="179"/>
      <c r="B7" s="26"/>
      <c r="C7" s="38"/>
      <c r="D7" s="38"/>
      <c r="E7" s="38"/>
      <c r="F7" s="38"/>
      <c r="G7" s="38"/>
      <c r="H7" s="39"/>
      <c r="I7" s="178"/>
    </row>
    <row r="8" spans="1:21" ht="0.75" customHeight="1" hidden="1">
      <c r="A8" s="180"/>
      <c r="B8" s="36"/>
      <c r="C8" s="25"/>
      <c r="D8" s="25"/>
      <c r="E8" s="25"/>
      <c r="F8" s="25"/>
      <c r="G8" s="25"/>
      <c r="H8" s="35"/>
      <c r="I8" s="182"/>
      <c r="Q8" s="109"/>
      <c r="R8" s="128"/>
      <c r="S8" s="128"/>
      <c r="T8" s="128"/>
      <c r="U8" s="128"/>
    </row>
    <row r="9" spans="1:32" s="128" customFormat="1" ht="21.75" customHeight="1">
      <c r="A9" s="359" t="s">
        <v>240</v>
      </c>
      <c r="B9" s="360"/>
      <c r="C9" s="360"/>
      <c r="D9" s="360"/>
      <c r="E9" s="360"/>
      <c r="F9" s="360"/>
      <c r="G9" s="360"/>
      <c r="H9" s="360"/>
      <c r="I9" s="361"/>
      <c r="J9" s="109"/>
      <c r="K9" s="109"/>
      <c r="L9" s="109"/>
      <c r="M9" s="109"/>
      <c r="N9" s="109"/>
      <c r="O9" s="109"/>
      <c r="P9" s="109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9" ht="21.75" customHeight="1">
      <c r="A10" s="355">
        <v>1</v>
      </c>
      <c r="B10" s="196" t="s">
        <v>19</v>
      </c>
      <c r="C10" s="197">
        <v>6</v>
      </c>
      <c r="D10" s="197">
        <v>6</v>
      </c>
      <c r="E10" s="197">
        <v>0</v>
      </c>
      <c r="F10" s="197">
        <v>18</v>
      </c>
      <c r="G10" s="197">
        <v>12</v>
      </c>
      <c r="H10" s="197">
        <v>0</v>
      </c>
      <c r="I10" s="198">
        <v>0</v>
      </c>
    </row>
    <row r="11" spans="1:9" ht="21.75" customHeight="1">
      <c r="A11" s="355"/>
      <c r="B11" s="40" t="s">
        <v>18</v>
      </c>
      <c r="C11" s="122">
        <v>71</v>
      </c>
      <c r="D11" s="122">
        <v>71</v>
      </c>
      <c r="E11" s="122">
        <v>1</v>
      </c>
      <c r="F11" s="122">
        <v>822</v>
      </c>
      <c r="G11" s="122">
        <v>321</v>
      </c>
      <c r="H11" s="122">
        <v>0</v>
      </c>
      <c r="I11" s="30">
        <v>2</v>
      </c>
    </row>
    <row r="12" spans="1:9" ht="21.75" customHeight="1" thickBot="1">
      <c r="A12" s="356"/>
      <c r="B12" s="40" t="s">
        <v>22</v>
      </c>
      <c r="C12" s="123">
        <v>12</v>
      </c>
      <c r="D12" s="123">
        <v>12</v>
      </c>
      <c r="E12" s="123">
        <v>0</v>
      </c>
      <c r="F12" s="123">
        <v>25</v>
      </c>
      <c r="G12" s="123">
        <v>12</v>
      </c>
      <c r="H12" s="123">
        <v>0</v>
      </c>
      <c r="I12" s="31">
        <v>0</v>
      </c>
    </row>
    <row r="13" spans="1:32" s="43" customFormat="1" ht="21.75" customHeight="1" thickTop="1">
      <c r="A13" s="349" t="s">
        <v>28</v>
      </c>
      <c r="B13" s="350"/>
      <c r="C13" s="124">
        <v>89</v>
      </c>
      <c r="D13" s="124">
        <v>89</v>
      </c>
      <c r="E13" s="124">
        <v>1</v>
      </c>
      <c r="F13" s="124">
        <v>865</v>
      </c>
      <c r="G13" s="124">
        <v>345</v>
      </c>
      <c r="H13" s="124">
        <v>0</v>
      </c>
      <c r="I13" s="125">
        <v>2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9" ht="0.75" customHeight="1">
      <c r="A14" s="183" t="s">
        <v>28</v>
      </c>
      <c r="B14" s="26"/>
      <c r="C14" s="38"/>
      <c r="D14" s="38"/>
      <c r="E14" s="38"/>
      <c r="F14" s="38"/>
      <c r="G14" s="38"/>
      <c r="H14" s="53"/>
      <c r="I14" s="184"/>
    </row>
    <row r="15" spans="1:9" ht="21.75" customHeight="1">
      <c r="A15" s="362" t="s">
        <v>241</v>
      </c>
      <c r="B15" s="363"/>
      <c r="C15" s="363"/>
      <c r="D15" s="363"/>
      <c r="E15" s="363"/>
      <c r="F15" s="363"/>
      <c r="G15" s="363"/>
      <c r="H15" s="363"/>
      <c r="I15" s="364"/>
    </row>
    <row r="16" spans="1:9" ht="21.75" customHeight="1">
      <c r="A16" s="352">
        <v>2</v>
      </c>
      <c r="B16" s="42" t="s">
        <v>19</v>
      </c>
      <c r="C16" s="122">
        <v>2</v>
      </c>
      <c r="D16" s="121">
        <v>2</v>
      </c>
      <c r="E16" s="121">
        <v>0</v>
      </c>
      <c r="F16" s="121">
        <v>42</v>
      </c>
      <c r="G16" s="121">
        <v>3</v>
      </c>
      <c r="H16" s="121">
        <v>0</v>
      </c>
      <c r="I16" s="37">
        <v>0</v>
      </c>
    </row>
    <row r="17" spans="1:9" ht="21.75" customHeight="1">
      <c r="A17" s="352"/>
      <c r="B17" s="40" t="s">
        <v>18</v>
      </c>
      <c r="C17" s="122">
        <v>105</v>
      </c>
      <c r="D17" s="122">
        <v>91</v>
      </c>
      <c r="E17" s="122">
        <v>6</v>
      </c>
      <c r="F17" s="122">
        <v>1445</v>
      </c>
      <c r="G17" s="122">
        <v>105</v>
      </c>
      <c r="H17" s="122">
        <v>0</v>
      </c>
      <c r="I17" s="30">
        <v>0</v>
      </c>
    </row>
    <row r="18" spans="1:9" ht="21.75" customHeight="1" thickBot="1">
      <c r="A18" s="353"/>
      <c r="B18" s="40" t="s">
        <v>22</v>
      </c>
      <c r="C18" s="123">
        <v>3</v>
      </c>
      <c r="D18" s="193">
        <v>3</v>
      </c>
      <c r="E18" s="123">
        <v>0</v>
      </c>
      <c r="F18" s="123">
        <v>9</v>
      </c>
      <c r="G18" s="123">
        <v>3</v>
      </c>
      <c r="H18" s="123">
        <v>0</v>
      </c>
      <c r="I18" s="31">
        <v>0</v>
      </c>
    </row>
    <row r="19" spans="1:9" ht="21.75" customHeight="1" thickBot="1" thickTop="1">
      <c r="A19" s="387" t="s">
        <v>28</v>
      </c>
      <c r="B19" s="388"/>
      <c r="C19" s="126">
        <v>110</v>
      </c>
      <c r="D19" s="126">
        <v>96</v>
      </c>
      <c r="E19" s="126">
        <v>6</v>
      </c>
      <c r="F19" s="126">
        <v>1496</v>
      </c>
      <c r="G19" s="126">
        <v>111</v>
      </c>
      <c r="H19" s="126">
        <v>0</v>
      </c>
      <c r="I19" s="127">
        <v>0</v>
      </c>
    </row>
    <row r="20" spans="1:9" ht="9.75" customHeight="1">
      <c r="A20" s="386"/>
      <c r="B20" s="386"/>
      <c r="C20" s="386"/>
      <c r="D20" s="386"/>
      <c r="E20" s="386"/>
      <c r="F20" s="386"/>
      <c r="G20" s="386"/>
      <c r="H20" s="386"/>
      <c r="I20" s="386"/>
    </row>
    <row r="21" spans="1:9" ht="9.75" customHeight="1">
      <c r="A21" s="386"/>
      <c r="B21" s="386"/>
      <c r="C21" s="386"/>
      <c r="D21" s="386"/>
      <c r="E21" s="386"/>
      <c r="F21" s="386"/>
      <c r="G21" s="386"/>
      <c r="H21" s="386"/>
      <c r="I21" s="386"/>
    </row>
  </sheetData>
  <sheetProtection/>
  <mergeCells count="18">
    <mergeCell ref="A10:A12"/>
    <mergeCell ref="A13:B13"/>
    <mergeCell ref="A9:I9"/>
    <mergeCell ref="A15:I15"/>
    <mergeCell ref="A21:I21"/>
    <mergeCell ref="A16:A18"/>
    <mergeCell ref="A19:B19"/>
    <mergeCell ref="A20:I20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1.141732283464567" right="0.35433070866141736" top="0.984251968503937" bottom="0.984251968503937" header="0.5118110236220472" footer="0.5118110236220472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T21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.57421875" style="32" customWidth="1"/>
    <col min="2" max="2" width="28.140625" style="32" customWidth="1"/>
    <col min="3" max="7" width="15.7109375" style="32" customWidth="1"/>
    <col min="8" max="14" width="9.140625" style="32" hidden="1" customWidth="1"/>
    <col min="15" max="16384" width="9.140625" style="32" customWidth="1"/>
  </cols>
  <sheetData>
    <row r="1" spans="1:7" ht="30" customHeight="1">
      <c r="A1" s="339" t="s">
        <v>137</v>
      </c>
      <c r="B1" s="340"/>
      <c r="C1" s="340"/>
      <c r="D1" s="340"/>
      <c r="E1" s="340"/>
      <c r="F1" s="340"/>
      <c r="G1" s="340"/>
    </row>
    <row r="2" spans="2:7" ht="9.75" customHeight="1" thickBot="1">
      <c r="B2" s="33"/>
      <c r="C2" s="33"/>
      <c r="D2" s="33"/>
      <c r="E2" s="34"/>
      <c r="F2" s="34"/>
      <c r="G2" s="233" t="s">
        <v>312</v>
      </c>
    </row>
    <row r="3" spans="1:7" ht="39.75" customHeight="1">
      <c r="A3" s="341" t="s">
        <v>12</v>
      </c>
      <c r="B3" s="389" t="s">
        <v>132</v>
      </c>
      <c r="C3" s="357" t="s">
        <v>131</v>
      </c>
      <c r="D3" s="347" t="s">
        <v>25</v>
      </c>
      <c r="E3" s="347" t="s">
        <v>27</v>
      </c>
      <c r="F3" s="347" t="s">
        <v>130</v>
      </c>
      <c r="G3" s="345" t="s">
        <v>26</v>
      </c>
    </row>
    <row r="4" spans="1:7" ht="39.75" customHeight="1" thickBot="1">
      <c r="A4" s="342"/>
      <c r="B4" s="390"/>
      <c r="C4" s="358"/>
      <c r="D4" s="348"/>
      <c r="E4" s="348"/>
      <c r="F4" s="348"/>
      <c r="G4" s="346"/>
    </row>
    <row r="5" spans="1:46" s="58" customFormat="1" ht="12" customHeight="1" thickBot="1" thickTop="1">
      <c r="A5" s="55">
        <v>0</v>
      </c>
      <c r="B5" s="56">
        <v>1</v>
      </c>
      <c r="C5" s="191">
        <v>2</v>
      </c>
      <c r="D5" s="56">
        <v>3</v>
      </c>
      <c r="E5" s="56">
        <v>4</v>
      </c>
      <c r="F5" s="56">
        <v>5</v>
      </c>
      <c r="G5" s="57">
        <v>6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1:7" ht="0.75" customHeight="1" thickTop="1">
      <c r="A6" s="44"/>
      <c r="B6" s="26"/>
      <c r="C6" s="38"/>
      <c r="D6" s="38"/>
      <c r="E6" s="38"/>
      <c r="F6" s="39"/>
      <c r="G6" s="178"/>
    </row>
    <row r="7" spans="1:7" ht="0.75" customHeight="1" hidden="1">
      <c r="A7" s="179"/>
      <c r="B7" s="26"/>
      <c r="C7" s="38"/>
      <c r="D7" s="38"/>
      <c r="E7" s="38"/>
      <c r="F7" s="39"/>
      <c r="G7" s="178"/>
    </row>
    <row r="8" spans="1:29" ht="0.75" customHeight="1" hidden="1">
      <c r="A8" s="180"/>
      <c r="B8" s="36"/>
      <c r="C8" s="25"/>
      <c r="D8" s="25"/>
      <c r="E8" s="25"/>
      <c r="F8" s="35"/>
      <c r="G8" s="182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46" s="45" customFormat="1" ht="21.75" customHeight="1">
      <c r="A9" s="359" t="s">
        <v>242</v>
      </c>
      <c r="B9" s="360"/>
      <c r="C9" s="360"/>
      <c r="D9" s="360"/>
      <c r="E9" s="360"/>
      <c r="F9" s="360"/>
      <c r="G9" s="361"/>
      <c r="H9" s="46"/>
      <c r="I9" s="46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</row>
    <row r="10" spans="1:7" ht="21.75" customHeight="1">
      <c r="A10" s="355">
        <v>1</v>
      </c>
      <c r="B10" s="196" t="s">
        <v>19</v>
      </c>
      <c r="C10" s="199">
        <v>0</v>
      </c>
      <c r="D10" s="199">
        <v>3</v>
      </c>
      <c r="E10" s="199">
        <v>2</v>
      </c>
      <c r="F10" s="199">
        <v>0</v>
      </c>
      <c r="G10" s="200">
        <v>0</v>
      </c>
    </row>
    <row r="11" spans="1:7" ht="21.75" customHeight="1">
      <c r="A11" s="355"/>
      <c r="B11" s="40" t="s">
        <v>18</v>
      </c>
      <c r="C11" s="51">
        <v>1.41</v>
      </c>
      <c r="D11" s="51">
        <v>11.58</v>
      </c>
      <c r="E11" s="51">
        <v>4.52</v>
      </c>
      <c r="F11" s="51">
        <v>0</v>
      </c>
      <c r="G11" s="22">
        <v>2.82</v>
      </c>
    </row>
    <row r="12" spans="1:7" ht="21.75" customHeight="1" thickBot="1">
      <c r="A12" s="356"/>
      <c r="B12" s="40" t="s">
        <v>22</v>
      </c>
      <c r="C12" s="49">
        <v>0</v>
      </c>
      <c r="D12" s="49">
        <v>2.08</v>
      </c>
      <c r="E12" s="49">
        <v>1</v>
      </c>
      <c r="F12" s="49">
        <v>0</v>
      </c>
      <c r="G12" s="23">
        <v>0</v>
      </c>
    </row>
    <row r="13" spans="1:46" s="43" customFormat="1" ht="21.75" customHeight="1" thickTop="1">
      <c r="A13" s="349" t="s">
        <v>28</v>
      </c>
      <c r="B13" s="350"/>
      <c r="C13" s="48">
        <v>1.12</v>
      </c>
      <c r="D13" s="48">
        <v>9.72</v>
      </c>
      <c r="E13" s="48">
        <v>3.88</v>
      </c>
      <c r="F13" s="48">
        <v>0</v>
      </c>
      <c r="G13" s="52">
        <v>2.25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1:7" ht="0.75" customHeight="1">
      <c r="A14" s="183" t="s">
        <v>28</v>
      </c>
      <c r="B14" s="26"/>
      <c r="C14" s="38"/>
      <c r="D14" s="38"/>
      <c r="E14" s="38"/>
      <c r="F14" s="53"/>
      <c r="G14" s="184"/>
    </row>
    <row r="15" spans="1:9" ht="21.75" customHeight="1">
      <c r="A15" s="362" t="s">
        <v>243</v>
      </c>
      <c r="B15" s="363"/>
      <c r="C15" s="363"/>
      <c r="D15" s="363"/>
      <c r="E15" s="363"/>
      <c r="F15" s="363"/>
      <c r="G15" s="364"/>
      <c r="H15" s="54"/>
      <c r="I15" s="54"/>
    </row>
    <row r="16" spans="1:7" ht="21.75" customHeight="1">
      <c r="A16" s="352">
        <v>2</v>
      </c>
      <c r="B16" s="42" t="s">
        <v>19</v>
      </c>
      <c r="C16" s="51">
        <v>0</v>
      </c>
      <c r="D16" s="47">
        <v>21</v>
      </c>
      <c r="E16" s="47">
        <v>1.5</v>
      </c>
      <c r="F16" s="47">
        <v>0</v>
      </c>
      <c r="G16" s="50">
        <v>0</v>
      </c>
    </row>
    <row r="17" spans="1:7" ht="21.75" customHeight="1">
      <c r="A17" s="352"/>
      <c r="B17" s="40" t="s">
        <v>18</v>
      </c>
      <c r="C17" s="51">
        <v>6.59</v>
      </c>
      <c r="D17" s="51">
        <v>15.88</v>
      </c>
      <c r="E17" s="51">
        <v>1</v>
      </c>
      <c r="F17" s="51">
        <v>0</v>
      </c>
      <c r="G17" s="22">
        <v>0</v>
      </c>
    </row>
    <row r="18" spans="1:7" ht="21.75" customHeight="1" thickBot="1">
      <c r="A18" s="353"/>
      <c r="B18" s="40" t="s">
        <v>22</v>
      </c>
      <c r="C18" s="49">
        <v>0</v>
      </c>
      <c r="D18" s="49">
        <v>3</v>
      </c>
      <c r="E18" s="49">
        <v>1</v>
      </c>
      <c r="F18" s="49">
        <v>0</v>
      </c>
      <c r="G18" s="23">
        <v>0</v>
      </c>
    </row>
    <row r="19" spans="1:7" ht="21.75" customHeight="1" thickBot="1" thickTop="1">
      <c r="A19" s="391" t="s">
        <v>28</v>
      </c>
      <c r="B19" s="392"/>
      <c r="C19" s="129">
        <v>6.25</v>
      </c>
      <c r="D19" s="129">
        <v>15.58</v>
      </c>
      <c r="E19" s="129">
        <v>1.01</v>
      </c>
      <c r="F19" s="129">
        <v>0</v>
      </c>
      <c r="G19" s="130">
        <v>0</v>
      </c>
    </row>
    <row r="20" spans="1:7" ht="9.75" customHeight="1" thickTop="1">
      <c r="A20" s="386"/>
      <c r="B20" s="386"/>
      <c r="C20" s="386"/>
      <c r="D20" s="386"/>
      <c r="E20" s="386"/>
      <c r="F20" s="386"/>
      <c r="G20" s="386"/>
    </row>
    <row r="21" spans="1:7" ht="9.75" customHeight="1">
      <c r="A21" s="386"/>
      <c r="B21" s="386"/>
      <c r="C21" s="386"/>
      <c r="D21" s="386"/>
      <c r="E21" s="386"/>
      <c r="F21" s="386"/>
      <c r="G21" s="386"/>
    </row>
  </sheetData>
  <sheetProtection/>
  <mergeCells count="16">
    <mergeCell ref="A10:A12"/>
    <mergeCell ref="A13:B13"/>
    <mergeCell ref="A9:G9"/>
    <mergeCell ref="A15:G15"/>
    <mergeCell ref="A21:G21"/>
    <mergeCell ref="A16:A18"/>
    <mergeCell ref="A19:B19"/>
    <mergeCell ref="A20:G20"/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1.141732283464567" right="0.35433070866141736" top="0.984251968503937" bottom="0.984251968503937" header="0.5118110236220472" footer="0.5118110236220472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3.57421875" style="1" customWidth="1"/>
    <col min="2" max="2" width="25.7109375" style="1" customWidth="1"/>
    <col min="3" max="8" width="14.7109375" style="1" customWidth="1"/>
    <col min="9" max="16384" width="9.140625" style="1" customWidth="1"/>
  </cols>
  <sheetData>
    <row r="1" spans="1:8" s="76" customFormat="1" ht="34.5" customHeight="1">
      <c r="A1" s="288" t="s">
        <v>210</v>
      </c>
      <c r="B1" s="301"/>
      <c r="C1" s="301"/>
      <c r="D1" s="301"/>
      <c r="E1" s="301"/>
      <c r="F1" s="301"/>
      <c r="G1" s="301"/>
      <c r="H1" s="301"/>
    </row>
    <row r="2" spans="1:256" ht="14.25" customHeight="1" thickBot="1">
      <c r="A2" s="230"/>
      <c r="B2" s="230"/>
      <c r="C2" s="230"/>
      <c r="D2" s="230"/>
      <c r="E2" s="230"/>
      <c r="F2" s="230"/>
      <c r="G2" s="230"/>
      <c r="H2" s="230" t="s">
        <v>328</v>
      </c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 t="s">
        <v>314</v>
      </c>
      <c r="Y2" s="230" t="s">
        <v>314</v>
      </c>
      <c r="Z2" s="230" t="s">
        <v>314</v>
      </c>
      <c r="AA2" s="230" t="s">
        <v>314</v>
      </c>
      <c r="AB2" s="230" t="s">
        <v>314</v>
      </c>
      <c r="AC2" s="230" t="s">
        <v>314</v>
      </c>
      <c r="AD2" s="230" t="s">
        <v>314</v>
      </c>
      <c r="AE2" s="230" t="s">
        <v>314</v>
      </c>
      <c r="AF2" s="230" t="s">
        <v>314</v>
      </c>
      <c r="AG2" s="230" t="s">
        <v>314</v>
      </c>
      <c r="AH2" s="230" t="s">
        <v>314</v>
      </c>
      <c r="AI2" s="230" t="s">
        <v>314</v>
      </c>
      <c r="AJ2" s="230" t="s">
        <v>314</v>
      </c>
      <c r="AK2" s="230" t="s">
        <v>314</v>
      </c>
      <c r="AL2" s="230" t="s">
        <v>314</v>
      </c>
      <c r="AM2" s="230" t="s">
        <v>314</v>
      </c>
      <c r="AN2" s="230" t="s">
        <v>314</v>
      </c>
      <c r="AO2" s="230" t="s">
        <v>314</v>
      </c>
      <c r="AP2" s="230" t="s">
        <v>314</v>
      </c>
      <c r="AQ2" s="230" t="s">
        <v>314</v>
      </c>
      <c r="AR2" s="230" t="s">
        <v>314</v>
      </c>
      <c r="AS2" s="230" t="s">
        <v>314</v>
      </c>
      <c r="AT2" s="230" t="s">
        <v>314</v>
      </c>
      <c r="AU2" s="230" t="s">
        <v>314</v>
      </c>
      <c r="AV2" s="230" t="s">
        <v>314</v>
      </c>
      <c r="AW2" s="230" t="s">
        <v>314</v>
      </c>
      <c r="AX2" s="230" t="s">
        <v>314</v>
      </c>
      <c r="AY2" s="230" t="s">
        <v>314</v>
      </c>
      <c r="AZ2" s="230" t="s">
        <v>314</v>
      </c>
      <c r="BA2" s="230" t="s">
        <v>314</v>
      </c>
      <c r="BB2" s="230" t="s">
        <v>314</v>
      </c>
      <c r="BC2" s="230" t="s">
        <v>314</v>
      </c>
      <c r="BD2" s="230" t="s">
        <v>314</v>
      </c>
      <c r="BE2" s="230" t="s">
        <v>314</v>
      </c>
      <c r="BF2" s="230" t="s">
        <v>314</v>
      </c>
      <c r="BG2" s="230" t="s">
        <v>314</v>
      </c>
      <c r="BH2" s="230" t="s">
        <v>314</v>
      </c>
      <c r="BI2" s="230" t="s">
        <v>314</v>
      </c>
      <c r="BJ2" s="230" t="s">
        <v>314</v>
      </c>
      <c r="BK2" s="230" t="s">
        <v>314</v>
      </c>
      <c r="BL2" s="230" t="s">
        <v>314</v>
      </c>
      <c r="BM2" s="230" t="s">
        <v>314</v>
      </c>
      <c r="BN2" s="230" t="s">
        <v>314</v>
      </c>
      <c r="BO2" s="230" t="s">
        <v>314</v>
      </c>
      <c r="BP2" s="230" t="s">
        <v>314</v>
      </c>
      <c r="BQ2" s="230" t="s">
        <v>314</v>
      </c>
      <c r="BR2" s="230" t="s">
        <v>314</v>
      </c>
      <c r="BS2" s="230" t="s">
        <v>314</v>
      </c>
      <c r="BT2" s="230" t="s">
        <v>314</v>
      </c>
      <c r="BU2" s="230" t="s">
        <v>314</v>
      </c>
      <c r="BV2" s="230" t="s">
        <v>314</v>
      </c>
      <c r="BW2" s="230" t="s">
        <v>314</v>
      </c>
      <c r="BX2" s="230" t="s">
        <v>314</v>
      </c>
      <c r="BY2" s="230" t="s">
        <v>314</v>
      </c>
      <c r="BZ2" s="230" t="s">
        <v>314</v>
      </c>
      <c r="CA2" s="230" t="s">
        <v>314</v>
      </c>
      <c r="CB2" s="230" t="s">
        <v>314</v>
      </c>
      <c r="CC2" s="230" t="s">
        <v>314</v>
      </c>
      <c r="CD2" s="230" t="s">
        <v>314</v>
      </c>
      <c r="CE2" s="230" t="s">
        <v>314</v>
      </c>
      <c r="CF2" s="230" t="s">
        <v>314</v>
      </c>
      <c r="CG2" s="230" t="s">
        <v>314</v>
      </c>
      <c r="CH2" s="230" t="s">
        <v>314</v>
      </c>
      <c r="CI2" s="230" t="s">
        <v>314</v>
      </c>
      <c r="CJ2" s="230" t="s">
        <v>314</v>
      </c>
      <c r="CK2" s="230" t="s">
        <v>314</v>
      </c>
      <c r="CL2" s="230" t="s">
        <v>314</v>
      </c>
      <c r="CM2" s="230" t="s">
        <v>314</v>
      </c>
      <c r="CN2" s="230" t="s">
        <v>314</v>
      </c>
      <c r="CO2" s="230" t="s">
        <v>314</v>
      </c>
      <c r="CP2" s="230" t="s">
        <v>314</v>
      </c>
      <c r="CQ2" s="230" t="s">
        <v>314</v>
      </c>
      <c r="CR2" s="230" t="s">
        <v>314</v>
      </c>
      <c r="CS2" s="230" t="s">
        <v>314</v>
      </c>
      <c r="CT2" s="230" t="s">
        <v>314</v>
      </c>
      <c r="CU2" s="230" t="s">
        <v>314</v>
      </c>
      <c r="CV2" s="230" t="s">
        <v>314</v>
      </c>
      <c r="CW2" s="230" t="s">
        <v>314</v>
      </c>
      <c r="CX2" s="230" t="s">
        <v>314</v>
      </c>
      <c r="CY2" s="230" t="s">
        <v>314</v>
      </c>
      <c r="CZ2" s="230" t="s">
        <v>314</v>
      </c>
      <c r="DA2" s="230" t="s">
        <v>314</v>
      </c>
      <c r="DB2" s="230" t="s">
        <v>314</v>
      </c>
      <c r="DC2" s="230" t="s">
        <v>314</v>
      </c>
      <c r="DD2" s="230" t="s">
        <v>314</v>
      </c>
      <c r="DE2" s="230" t="s">
        <v>314</v>
      </c>
      <c r="DF2" s="230" t="s">
        <v>314</v>
      </c>
      <c r="DG2" s="230" t="s">
        <v>314</v>
      </c>
      <c r="DH2" s="230" t="s">
        <v>314</v>
      </c>
      <c r="DI2" s="230" t="s">
        <v>314</v>
      </c>
      <c r="DJ2" s="230" t="s">
        <v>314</v>
      </c>
      <c r="DK2" s="230" t="s">
        <v>314</v>
      </c>
      <c r="DL2" s="230" t="s">
        <v>314</v>
      </c>
      <c r="DM2" s="230" t="s">
        <v>314</v>
      </c>
      <c r="DN2" s="230" t="s">
        <v>314</v>
      </c>
      <c r="DO2" s="230" t="s">
        <v>314</v>
      </c>
      <c r="DP2" s="230" t="s">
        <v>314</v>
      </c>
      <c r="DQ2" s="230" t="s">
        <v>314</v>
      </c>
      <c r="DR2" s="230" t="s">
        <v>314</v>
      </c>
      <c r="DS2" s="230" t="s">
        <v>314</v>
      </c>
      <c r="DT2" s="230" t="s">
        <v>314</v>
      </c>
      <c r="DU2" s="230" t="s">
        <v>314</v>
      </c>
      <c r="DV2" s="230" t="s">
        <v>314</v>
      </c>
      <c r="DW2" s="230" t="s">
        <v>314</v>
      </c>
      <c r="DX2" s="230" t="s">
        <v>314</v>
      </c>
      <c r="DY2" s="230" t="s">
        <v>314</v>
      </c>
      <c r="DZ2" s="230" t="s">
        <v>314</v>
      </c>
      <c r="EA2" s="230" t="s">
        <v>314</v>
      </c>
      <c r="EB2" s="230" t="s">
        <v>314</v>
      </c>
      <c r="EC2" s="230" t="s">
        <v>314</v>
      </c>
      <c r="ED2" s="230" t="s">
        <v>314</v>
      </c>
      <c r="EE2" s="230" t="s">
        <v>314</v>
      </c>
      <c r="EF2" s="230" t="s">
        <v>314</v>
      </c>
      <c r="EG2" s="230" t="s">
        <v>314</v>
      </c>
      <c r="EH2" s="230" t="s">
        <v>314</v>
      </c>
      <c r="EI2" s="230" t="s">
        <v>314</v>
      </c>
      <c r="EJ2" s="230" t="s">
        <v>314</v>
      </c>
      <c r="EK2" s="230" t="s">
        <v>314</v>
      </c>
      <c r="EL2" s="230" t="s">
        <v>314</v>
      </c>
      <c r="EM2" s="230" t="s">
        <v>314</v>
      </c>
      <c r="EN2" s="230" t="s">
        <v>314</v>
      </c>
      <c r="EO2" s="230" t="s">
        <v>314</v>
      </c>
      <c r="EP2" s="230" t="s">
        <v>314</v>
      </c>
      <c r="EQ2" s="230" t="s">
        <v>314</v>
      </c>
      <c r="ER2" s="230" t="s">
        <v>314</v>
      </c>
      <c r="ES2" s="230" t="s">
        <v>314</v>
      </c>
      <c r="ET2" s="230" t="s">
        <v>314</v>
      </c>
      <c r="EU2" s="230" t="s">
        <v>314</v>
      </c>
      <c r="EV2" s="230" t="s">
        <v>314</v>
      </c>
      <c r="EW2" s="230" t="s">
        <v>314</v>
      </c>
      <c r="EX2" s="230" t="s">
        <v>314</v>
      </c>
      <c r="EY2" s="230" t="s">
        <v>314</v>
      </c>
      <c r="EZ2" s="230" t="s">
        <v>314</v>
      </c>
      <c r="FA2" s="230" t="s">
        <v>314</v>
      </c>
      <c r="FB2" s="230" t="s">
        <v>314</v>
      </c>
      <c r="FC2" s="230" t="s">
        <v>314</v>
      </c>
      <c r="FD2" s="230" t="s">
        <v>314</v>
      </c>
      <c r="FE2" s="230" t="s">
        <v>314</v>
      </c>
      <c r="FF2" s="230" t="s">
        <v>314</v>
      </c>
      <c r="FG2" s="230" t="s">
        <v>314</v>
      </c>
      <c r="FH2" s="230" t="s">
        <v>314</v>
      </c>
      <c r="FI2" s="230" t="s">
        <v>314</v>
      </c>
      <c r="FJ2" s="230" t="s">
        <v>314</v>
      </c>
      <c r="FK2" s="230" t="s">
        <v>314</v>
      </c>
      <c r="FL2" s="230" t="s">
        <v>314</v>
      </c>
      <c r="FM2" s="230" t="s">
        <v>314</v>
      </c>
      <c r="FN2" s="230" t="s">
        <v>314</v>
      </c>
      <c r="FO2" s="230" t="s">
        <v>314</v>
      </c>
      <c r="FP2" s="230" t="s">
        <v>314</v>
      </c>
      <c r="FQ2" s="230" t="s">
        <v>314</v>
      </c>
      <c r="FR2" s="230" t="s">
        <v>314</v>
      </c>
      <c r="FS2" s="230" t="s">
        <v>314</v>
      </c>
      <c r="FT2" s="230" t="s">
        <v>314</v>
      </c>
      <c r="FU2" s="230" t="s">
        <v>314</v>
      </c>
      <c r="FV2" s="230" t="s">
        <v>314</v>
      </c>
      <c r="FW2" s="230" t="s">
        <v>314</v>
      </c>
      <c r="FX2" s="230" t="s">
        <v>314</v>
      </c>
      <c r="FY2" s="230" t="s">
        <v>314</v>
      </c>
      <c r="FZ2" s="230" t="s">
        <v>314</v>
      </c>
      <c r="GA2" s="230" t="s">
        <v>314</v>
      </c>
      <c r="GB2" s="230" t="s">
        <v>314</v>
      </c>
      <c r="GC2" s="230" t="s">
        <v>314</v>
      </c>
      <c r="GD2" s="230" t="s">
        <v>314</v>
      </c>
      <c r="GE2" s="230" t="s">
        <v>314</v>
      </c>
      <c r="GF2" s="230" t="s">
        <v>314</v>
      </c>
      <c r="GG2" s="230" t="s">
        <v>314</v>
      </c>
      <c r="GH2" s="230" t="s">
        <v>314</v>
      </c>
      <c r="GI2" s="230" t="s">
        <v>314</v>
      </c>
      <c r="GJ2" s="230" t="s">
        <v>314</v>
      </c>
      <c r="GK2" s="230" t="s">
        <v>314</v>
      </c>
      <c r="GL2" s="230" t="s">
        <v>314</v>
      </c>
      <c r="GM2" s="230" t="s">
        <v>314</v>
      </c>
      <c r="GN2" s="230" t="s">
        <v>314</v>
      </c>
      <c r="GO2" s="230" t="s">
        <v>314</v>
      </c>
      <c r="GP2" s="230" t="s">
        <v>314</v>
      </c>
      <c r="GQ2" s="230" t="s">
        <v>314</v>
      </c>
      <c r="GR2" s="230" t="s">
        <v>314</v>
      </c>
      <c r="GS2" s="230" t="s">
        <v>314</v>
      </c>
      <c r="GT2" s="230" t="s">
        <v>314</v>
      </c>
      <c r="GU2" s="230" t="s">
        <v>314</v>
      </c>
      <c r="GV2" s="230" t="s">
        <v>314</v>
      </c>
      <c r="GW2" s="230" t="s">
        <v>314</v>
      </c>
      <c r="GX2" s="230" t="s">
        <v>314</v>
      </c>
      <c r="GY2" s="230" t="s">
        <v>314</v>
      </c>
      <c r="GZ2" s="230" t="s">
        <v>314</v>
      </c>
      <c r="HA2" s="230" t="s">
        <v>314</v>
      </c>
      <c r="HB2" s="230" t="s">
        <v>314</v>
      </c>
      <c r="HC2" s="230" t="s">
        <v>314</v>
      </c>
      <c r="HD2" s="230" t="s">
        <v>314</v>
      </c>
      <c r="HE2" s="230" t="s">
        <v>314</v>
      </c>
      <c r="HF2" s="230" t="s">
        <v>314</v>
      </c>
      <c r="HG2" s="230" t="s">
        <v>314</v>
      </c>
      <c r="HH2" s="230" t="s">
        <v>314</v>
      </c>
      <c r="HI2" s="230" t="s">
        <v>314</v>
      </c>
      <c r="HJ2" s="230" t="s">
        <v>314</v>
      </c>
      <c r="HK2" s="230" t="s">
        <v>314</v>
      </c>
      <c r="HL2" s="230" t="s">
        <v>314</v>
      </c>
      <c r="HM2" s="230" t="s">
        <v>314</v>
      </c>
      <c r="HN2" s="230" t="s">
        <v>314</v>
      </c>
      <c r="HO2" s="230" t="s">
        <v>314</v>
      </c>
      <c r="HP2" s="230" t="s">
        <v>314</v>
      </c>
      <c r="HQ2" s="230" t="s">
        <v>314</v>
      </c>
      <c r="HR2" s="230" t="s">
        <v>314</v>
      </c>
      <c r="HS2" s="230" t="s">
        <v>314</v>
      </c>
      <c r="HT2" s="230" t="s">
        <v>314</v>
      </c>
      <c r="HU2" s="230" t="s">
        <v>314</v>
      </c>
      <c r="HV2" s="230" t="s">
        <v>314</v>
      </c>
      <c r="HW2" s="230" t="s">
        <v>314</v>
      </c>
      <c r="HX2" s="230" t="s">
        <v>314</v>
      </c>
      <c r="HY2" s="230" t="s">
        <v>314</v>
      </c>
      <c r="HZ2" s="230" t="s">
        <v>314</v>
      </c>
      <c r="IA2" s="230" t="s">
        <v>314</v>
      </c>
      <c r="IB2" s="230" t="s">
        <v>314</v>
      </c>
      <c r="IC2" s="230" t="s">
        <v>314</v>
      </c>
      <c r="ID2" s="230" t="s">
        <v>314</v>
      </c>
      <c r="IE2" s="230" t="s">
        <v>314</v>
      </c>
      <c r="IF2" s="230" t="s">
        <v>314</v>
      </c>
      <c r="IG2" s="230" t="s">
        <v>314</v>
      </c>
      <c r="IH2" s="230" t="s">
        <v>314</v>
      </c>
      <c r="II2" s="230" t="s">
        <v>314</v>
      </c>
      <c r="IJ2" s="230" t="s">
        <v>314</v>
      </c>
      <c r="IK2" s="230" t="s">
        <v>314</v>
      </c>
      <c r="IL2" s="230" t="s">
        <v>314</v>
      </c>
      <c r="IM2" s="230" t="s">
        <v>314</v>
      </c>
      <c r="IN2" s="230" t="s">
        <v>314</v>
      </c>
      <c r="IO2" s="230" t="s">
        <v>314</v>
      </c>
      <c r="IP2" s="230" t="s">
        <v>314</v>
      </c>
      <c r="IQ2" s="230" t="s">
        <v>314</v>
      </c>
      <c r="IR2" s="230" t="s">
        <v>314</v>
      </c>
      <c r="IS2" s="230" t="s">
        <v>314</v>
      </c>
      <c r="IT2" s="230" t="s">
        <v>314</v>
      </c>
      <c r="IU2" s="230" t="s">
        <v>314</v>
      </c>
      <c r="IV2" s="230" t="s">
        <v>314</v>
      </c>
    </row>
    <row r="3" spans="1:8" ht="34.5" customHeight="1">
      <c r="A3" s="282" t="s">
        <v>280</v>
      </c>
      <c r="B3" s="264" t="s">
        <v>239</v>
      </c>
      <c r="C3" s="272" t="s">
        <v>211</v>
      </c>
      <c r="D3" s="272" t="s">
        <v>212</v>
      </c>
      <c r="E3" s="272" t="s">
        <v>329</v>
      </c>
      <c r="F3" s="272" t="s">
        <v>330</v>
      </c>
      <c r="G3" s="311" t="s">
        <v>213</v>
      </c>
      <c r="H3" s="274" t="s">
        <v>331</v>
      </c>
    </row>
    <row r="4" spans="1:8" ht="37.5" customHeight="1" thickBot="1">
      <c r="A4" s="283"/>
      <c r="B4" s="265"/>
      <c r="C4" s="256"/>
      <c r="D4" s="256"/>
      <c r="E4" s="267"/>
      <c r="F4" s="267"/>
      <c r="G4" s="312"/>
      <c r="H4" s="258"/>
    </row>
    <row r="5" spans="1:8" ht="9.75" customHeight="1" thickBot="1" thickTop="1">
      <c r="A5" s="131">
        <v>0</v>
      </c>
      <c r="B5" s="5">
        <v>1</v>
      </c>
      <c r="C5" s="5">
        <v>2</v>
      </c>
      <c r="D5" s="59">
        <v>3</v>
      </c>
      <c r="E5" s="5">
        <v>4</v>
      </c>
      <c r="F5" s="5">
        <v>5</v>
      </c>
      <c r="G5" s="21">
        <v>6</v>
      </c>
      <c r="H5" s="18">
        <v>7</v>
      </c>
    </row>
    <row r="6" spans="1:8" ht="27" customHeight="1" thickTop="1">
      <c r="A6" s="132">
        <v>1</v>
      </c>
      <c r="B6" s="9" t="s">
        <v>44</v>
      </c>
      <c r="C6" s="64">
        <v>146102</v>
      </c>
      <c r="D6" s="12">
        <v>146102</v>
      </c>
      <c r="E6" s="64">
        <v>1965</v>
      </c>
      <c r="F6" s="64">
        <v>1842</v>
      </c>
      <c r="G6" s="61">
        <v>100</v>
      </c>
      <c r="H6" s="20" t="s">
        <v>343</v>
      </c>
    </row>
    <row r="7" spans="1:8" ht="27" customHeight="1">
      <c r="A7" s="133">
        <v>2</v>
      </c>
      <c r="B7" s="14" t="s">
        <v>2</v>
      </c>
      <c r="C7" s="64">
        <v>12595</v>
      </c>
      <c r="D7" s="12">
        <v>5130</v>
      </c>
      <c r="E7" s="64">
        <v>18</v>
      </c>
      <c r="F7" s="64">
        <v>2</v>
      </c>
      <c r="G7" s="61">
        <v>40.73</v>
      </c>
      <c r="H7" s="20" t="s">
        <v>344</v>
      </c>
    </row>
    <row r="8" spans="1:8" ht="27" customHeight="1">
      <c r="A8" s="133">
        <v>3</v>
      </c>
      <c r="B8" s="14" t="s">
        <v>3</v>
      </c>
      <c r="C8" s="64">
        <v>24597</v>
      </c>
      <c r="D8" s="13">
        <v>24597</v>
      </c>
      <c r="E8" s="64">
        <v>25</v>
      </c>
      <c r="F8" s="64">
        <v>25</v>
      </c>
      <c r="G8" s="61">
        <v>100</v>
      </c>
      <c r="H8" s="20">
        <v>100</v>
      </c>
    </row>
    <row r="9" spans="1:8" ht="27" customHeight="1">
      <c r="A9" s="133">
        <v>4</v>
      </c>
      <c r="B9" s="11" t="s">
        <v>4</v>
      </c>
      <c r="C9" s="64">
        <v>47031</v>
      </c>
      <c r="D9" s="105" t="s">
        <v>214</v>
      </c>
      <c r="E9" s="72">
        <v>49</v>
      </c>
      <c r="F9" s="72">
        <v>18</v>
      </c>
      <c r="G9" s="73">
        <v>0</v>
      </c>
      <c r="H9" s="20" t="s">
        <v>345</v>
      </c>
    </row>
    <row r="10" spans="1:8" ht="27" customHeight="1">
      <c r="A10" s="133">
        <v>5</v>
      </c>
      <c r="B10" s="11" t="s">
        <v>6</v>
      </c>
      <c r="C10" s="64">
        <v>114</v>
      </c>
      <c r="D10" s="12">
        <v>114</v>
      </c>
      <c r="E10" s="64">
        <v>114</v>
      </c>
      <c r="F10" s="64">
        <v>95</v>
      </c>
      <c r="G10" s="61">
        <v>100</v>
      </c>
      <c r="H10" s="20" t="s">
        <v>346</v>
      </c>
    </row>
    <row r="11" spans="1:8" ht="27" customHeight="1">
      <c r="A11" s="133">
        <v>6</v>
      </c>
      <c r="B11" s="11" t="s">
        <v>37</v>
      </c>
      <c r="C11" s="119">
        <v>23</v>
      </c>
      <c r="D11" s="12">
        <v>23</v>
      </c>
      <c r="E11" s="64">
        <v>77</v>
      </c>
      <c r="F11" s="64">
        <v>72</v>
      </c>
      <c r="G11" s="61">
        <v>100</v>
      </c>
      <c r="H11" s="20" t="s">
        <v>347</v>
      </c>
    </row>
    <row r="12" spans="1:8" ht="27" customHeight="1" thickBot="1">
      <c r="A12" s="135">
        <v>7</v>
      </c>
      <c r="B12" s="11" t="s">
        <v>43</v>
      </c>
      <c r="C12" s="64">
        <v>211</v>
      </c>
      <c r="D12" s="12">
        <v>193</v>
      </c>
      <c r="E12" s="64">
        <v>9</v>
      </c>
      <c r="F12" s="64">
        <v>6</v>
      </c>
      <c r="G12" s="61">
        <v>91.47</v>
      </c>
      <c r="H12" s="20" t="s">
        <v>83</v>
      </c>
    </row>
    <row r="13" spans="1:20" s="116" customFormat="1" ht="15" customHeight="1" thickBot="1" thickTop="1">
      <c r="A13" s="19"/>
      <c r="B13" s="69" t="s">
        <v>1</v>
      </c>
      <c r="C13" s="66">
        <f>SUM(C6:C12)</f>
        <v>230673</v>
      </c>
      <c r="D13" s="66">
        <f>SUM(D6:D12)</f>
        <v>176159</v>
      </c>
      <c r="E13" s="66">
        <f>SUM(E6:E12)</f>
        <v>2257</v>
      </c>
      <c r="F13" s="66">
        <f>SUM(F6:F12)</f>
        <v>2060</v>
      </c>
      <c r="G13" s="24">
        <v>76.37</v>
      </c>
      <c r="H13" s="75">
        <v>91.27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ht="6.75" customHeight="1"/>
    <row r="15" ht="8.25" customHeight="1">
      <c r="A15" s="67" t="s">
        <v>215</v>
      </c>
    </row>
    <row r="16" ht="12.75" hidden="1"/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1.141732283464567" right="0.35433070866141736" top="0.984251968503937" bottom="0.984251968503937" header="0.5118110236220472" footer="0.5118110236220472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5">
      <selection activeCell="H32" sqref="H32"/>
    </sheetView>
  </sheetViews>
  <sheetFormatPr defaultColWidth="9.140625" defaultRowHeight="12.75"/>
  <cols>
    <col min="1" max="1" width="3.8515625" style="1" customWidth="1"/>
    <col min="2" max="2" width="30.7109375" style="1" customWidth="1"/>
    <col min="3" max="8" width="13.7109375" style="1" customWidth="1"/>
    <col min="9" max="16384" width="9.140625" style="1" customWidth="1"/>
  </cols>
  <sheetData>
    <row r="1" spans="1:8" s="76" customFormat="1" ht="21.75" customHeight="1">
      <c r="A1" s="288" t="s">
        <v>187</v>
      </c>
      <c r="B1" s="301"/>
      <c r="C1" s="301"/>
      <c r="D1" s="301"/>
      <c r="E1" s="301"/>
      <c r="F1" s="301"/>
      <c r="G1" s="301"/>
      <c r="H1" s="301"/>
    </row>
    <row r="2" spans="1:8" ht="12" customHeight="1" thickBot="1">
      <c r="A2" s="224"/>
      <c r="B2" s="225"/>
      <c r="C2" s="225"/>
      <c r="D2" s="225"/>
      <c r="E2" s="225"/>
      <c r="F2" s="225"/>
      <c r="G2" s="225"/>
      <c r="H2" s="231" t="s">
        <v>313</v>
      </c>
    </row>
    <row r="3" spans="1:8" ht="46.5" customHeight="1">
      <c r="A3" s="282" t="s">
        <v>12</v>
      </c>
      <c r="B3" s="284" t="s">
        <v>239</v>
      </c>
      <c r="C3" s="272" t="s">
        <v>188</v>
      </c>
      <c r="D3" s="272" t="s">
        <v>189</v>
      </c>
      <c r="E3" s="272" t="s">
        <v>190</v>
      </c>
      <c r="F3" s="272" t="s">
        <v>191</v>
      </c>
      <c r="G3" s="311" t="s">
        <v>192</v>
      </c>
      <c r="H3" s="274" t="s">
        <v>193</v>
      </c>
    </row>
    <row r="4" spans="1:8" ht="37.5" customHeight="1" thickBot="1">
      <c r="A4" s="283"/>
      <c r="B4" s="285"/>
      <c r="C4" s="256"/>
      <c r="D4" s="256"/>
      <c r="E4" s="267"/>
      <c r="F4" s="267"/>
      <c r="G4" s="312"/>
      <c r="H4" s="258"/>
    </row>
    <row r="5" spans="1:8" ht="9.75" customHeight="1" thickBot="1" thickTop="1">
      <c r="A5" s="131">
        <v>0</v>
      </c>
      <c r="B5" s="59">
        <v>1</v>
      </c>
      <c r="C5" s="5">
        <v>2</v>
      </c>
      <c r="D5" s="59">
        <v>3</v>
      </c>
      <c r="E5" s="5">
        <v>4</v>
      </c>
      <c r="F5" s="5">
        <v>5</v>
      </c>
      <c r="G5" s="21">
        <v>6</v>
      </c>
      <c r="H5" s="18">
        <v>7</v>
      </c>
    </row>
    <row r="6" spans="1:8" ht="15.75" customHeight="1" thickTop="1">
      <c r="A6" s="132">
        <v>1</v>
      </c>
      <c r="B6" s="154" t="s">
        <v>44</v>
      </c>
      <c r="C6" s="64"/>
      <c r="D6" s="12"/>
      <c r="E6" s="64"/>
      <c r="F6" s="64"/>
      <c r="G6" s="61"/>
      <c r="H6" s="150"/>
    </row>
    <row r="7" spans="1:8" ht="15" customHeight="1">
      <c r="A7" s="133">
        <v>2</v>
      </c>
      <c r="B7" s="155" t="s">
        <v>45</v>
      </c>
      <c r="C7" s="64"/>
      <c r="D7" s="12"/>
      <c r="E7" s="64"/>
      <c r="F7" s="64"/>
      <c r="G7" s="61"/>
      <c r="H7" s="150"/>
    </row>
    <row r="8" spans="1:8" ht="14.25" customHeight="1">
      <c r="A8" s="133">
        <v>3</v>
      </c>
      <c r="B8" s="156" t="s">
        <v>2</v>
      </c>
      <c r="C8" s="64"/>
      <c r="D8" s="12"/>
      <c r="E8" s="64"/>
      <c r="F8" s="64"/>
      <c r="G8" s="61"/>
      <c r="H8" s="150"/>
    </row>
    <row r="9" spans="1:8" ht="13.5" customHeight="1">
      <c r="A9" s="133">
        <v>4</v>
      </c>
      <c r="B9" s="156" t="s">
        <v>3</v>
      </c>
      <c r="C9" s="64"/>
      <c r="D9" s="13"/>
      <c r="E9" s="64"/>
      <c r="F9" s="64"/>
      <c r="G9" s="61"/>
      <c r="H9" s="150"/>
    </row>
    <row r="10" spans="1:8" ht="14.25" customHeight="1">
      <c r="A10" s="133">
        <v>5</v>
      </c>
      <c r="B10" s="155" t="s">
        <v>4</v>
      </c>
      <c r="C10" s="64"/>
      <c r="D10" s="71"/>
      <c r="E10" s="72"/>
      <c r="F10" s="72"/>
      <c r="G10" s="73"/>
      <c r="H10" s="151"/>
    </row>
    <row r="11" spans="1:8" ht="15.75" customHeight="1">
      <c r="A11" s="133">
        <v>6</v>
      </c>
      <c r="B11" s="155" t="s">
        <v>20</v>
      </c>
      <c r="C11" s="64"/>
      <c r="D11" s="12"/>
      <c r="E11" s="64"/>
      <c r="F11" s="64"/>
      <c r="G11" s="61"/>
      <c r="H11" s="150"/>
    </row>
    <row r="12" spans="1:8" ht="15.75" customHeight="1">
      <c r="A12" s="133">
        <v>7</v>
      </c>
      <c r="B12" s="156" t="s">
        <v>5</v>
      </c>
      <c r="C12" s="64"/>
      <c r="D12" s="12"/>
      <c r="E12" s="64"/>
      <c r="F12" s="64"/>
      <c r="G12" s="61"/>
      <c r="H12" s="150"/>
    </row>
    <row r="13" spans="1:8" ht="15.75" customHeight="1">
      <c r="A13" s="133">
        <v>8</v>
      </c>
      <c r="B13" s="155" t="s">
        <v>6</v>
      </c>
      <c r="C13" s="64"/>
      <c r="D13" s="12"/>
      <c r="E13" s="64"/>
      <c r="F13" s="64"/>
      <c r="G13" s="61"/>
      <c r="H13" s="150"/>
    </row>
    <row r="14" spans="1:8" ht="17.25" customHeight="1">
      <c r="A14" s="133">
        <v>9</v>
      </c>
      <c r="B14" s="155" t="s">
        <v>37</v>
      </c>
      <c r="C14" s="64"/>
      <c r="D14" s="12"/>
      <c r="E14" s="64"/>
      <c r="F14" s="64"/>
      <c r="G14" s="61"/>
      <c r="H14" s="150"/>
    </row>
    <row r="15" spans="1:8" ht="17.25" customHeight="1">
      <c r="A15" s="133">
        <v>10</v>
      </c>
      <c r="B15" s="155" t="s">
        <v>38</v>
      </c>
      <c r="C15" s="64"/>
      <c r="D15" s="12"/>
      <c r="E15" s="64"/>
      <c r="F15" s="64"/>
      <c r="G15" s="61"/>
      <c r="H15" s="150"/>
    </row>
    <row r="16" spans="1:8" ht="15.75" customHeight="1">
      <c r="A16" s="133">
        <v>11</v>
      </c>
      <c r="B16" s="155" t="s">
        <v>46</v>
      </c>
      <c r="C16" s="64"/>
      <c r="D16" s="12"/>
      <c r="E16" s="64"/>
      <c r="F16" s="64"/>
      <c r="G16" s="61"/>
      <c r="H16" s="150"/>
    </row>
    <row r="17" spans="1:8" ht="15.75" customHeight="1">
      <c r="A17" s="133">
        <v>12</v>
      </c>
      <c r="B17" s="155" t="s">
        <v>7</v>
      </c>
      <c r="C17" s="64"/>
      <c r="D17" s="12"/>
      <c r="E17" s="64"/>
      <c r="F17" s="64"/>
      <c r="G17" s="61"/>
      <c r="H17" s="150"/>
    </row>
    <row r="18" spans="1:8" ht="15.75" customHeight="1">
      <c r="A18" s="133">
        <v>13</v>
      </c>
      <c r="B18" s="155" t="s">
        <v>8</v>
      </c>
      <c r="C18" s="65"/>
      <c r="D18" s="16"/>
      <c r="E18" s="65"/>
      <c r="F18" s="65"/>
      <c r="G18" s="63"/>
      <c r="H18" s="150"/>
    </row>
    <row r="19" spans="1:8" ht="24" customHeight="1">
      <c r="A19" s="134">
        <v>14</v>
      </c>
      <c r="B19" s="154" t="s">
        <v>58</v>
      </c>
      <c r="C19" s="65"/>
      <c r="D19" s="12"/>
      <c r="E19" s="65"/>
      <c r="F19" s="65"/>
      <c r="G19" s="63"/>
      <c r="H19" s="150"/>
    </row>
    <row r="20" spans="1:8" ht="26.25" customHeight="1">
      <c r="A20" s="134">
        <v>15</v>
      </c>
      <c r="B20" s="205" t="s">
        <v>34</v>
      </c>
      <c r="C20" s="64"/>
      <c r="D20" s="12"/>
      <c r="E20" s="64"/>
      <c r="F20" s="64"/>
      <c r="G20" s="61"/>
      <c r="H20" s="150"/>
    </row>
    <row r="21" spans="1:8" ht="15.75" customHeight="1">
      <c r="A21" s="133">
        <v>16</v>
      </c>
      <c r="B21" s="155" t="s">
        <v>43</v>
      </c>
      <c r="C21" s="64"/>
      <c r="D21" s="12"/>
      <c r="E21" s="64"/>
      <c r="F21" s="64"/>
      <c r="G21" s="61"/>
      <c r="H21" s="150"/>
    </row>
    <row r="22" spans="1:8" ht="15.75" customHeight="1">
      <c r="A22" s="133">
        <v>17</v>
      </c>
      <c r="B22" s="155" t="s">
        <v>10</v>
      </c>
      <c r="C22" s="64"/>
      <c r="D22" s="12"/>
      <c r="E22" s="64"/>
      <c r="F22" s="64"/>
      <c r="G22" s="61"/>
      <c r="H22" s="150"/>
    </row>
    <row r="23" spans="1:8" ht="15.75" customHeight="1">
      <c r="A23" s="133">
        <v>18</v>
      </c>
      <c r="B23" s="155" t="s">
        <v>42</v>
      </c>
      <c r="C23" s="64"/>
      <c r="D23" s="13"/>
      <c r="E23" s="64"/>
      <c r="F23" s="64"/>
      <c r="G23" s="61"/>
      <c r="H23" s="150"/>
    </row>
    <row r="24" spans="1:8" ht="15.75" customHeight="1">
      <c r="A24" s="133">
        <v>19</v>
      </c>
      <c r="B24" s="155" t="s">
        <v>33</v>
      </c>
      <c r="C24" s="64"/>
      <c r="D24" s="12"/>
      <c r="E24" s="64"/>
      <c r="F24" s="64"/>
      <c r="G24" s="61"/>
      <c r="H24" s="150"/>
    </row>
    <row r="25" spans="1:8" ht="15.75" customHeight="1">
      <c r="A25" s="133">
        <v>20</v>
      </c>
      <c r="B25" s="155" t="s">
        <v>11</v>
      </c>
      <c r="C25" s="64"/>
      <c r="D25" s="12"/>
      <c r="E25" s="64"/>
      <c r="F25" s="64"/>
      <c r="G25" s="61"/>
      <c r="H25" s="150"/>
    </row>
    <row r="26" spans="1:8" ht="15.75" customHeight="1">
      <c r="A26" s="133">
        <v>21</v>
      </c>
      <c r="B26" s="155" t="s">
        <v>39</v>
      </c>
      <c r="C26" s="64"/>
      <c r="D26" s="12"/>
      <c r="E26" s="64"/>
      <c r="F26" s="64"/>
      <c r="G26" s="61"/>
      <c r="H26" s="150"/>
    </row>
    <row r="27" spans="1:8" ht="15.75" customHeight="1">
      <c r="A27" s="133">
        <v>22</v>
      </c>
      <c r="B27" s="155" t="s">
        <v>65</v>
      </c>
      <c r="C27" s="64"/>
      <c r="D27" s="12"/>
      <c r="E27" s="64"/>
      <c r="F27" s="64"/>
      <c r="G27" s="61"/>
      <c r="H27" s="150"/>
    </row>
    <row r="28" spans="1:8" ht="15.75" customHeight="1">
      <c r="A28" s="133">
        <v>23</v>
      </c>
      <c r="B28" s="155" t="s">
        <v>36</v>
      </c>
      <c r="C28" s="64"/>
      <c r="D28" s="12"/>
      <c r="E28" s="64"/>
      <c r="F28" s="64"/>
      <c r="G28" s="61"/>
      <c r="H28" s="150"/>
    </row>
    <row r="29" spans="1:8" ht="15.75" customHeight="1">
      <c r="A29" s="133">
        <v>24</v>
      </c>
      <c r="B29" s="155" t="s">
        <v>71</v>
      </c>
      <c r="C29" s="64"/>
      <c r="D29" s="12"/>
      <c r="E29" s="64"/>
      <c r="F29" s="64"/>
      <c r="G29" s="61"/>
      <c r="H29" s="150"/>
    </row>
    <row r="30" spans="1:8" ht="15.75" customHeight="1">
      <c r="A30" s="133">
        <v>25</v>
      </c>
      <c r="B30" s="155" t="s">
        <v>47</v>
      </c>
      <c r="C30" s="64"/>
      <c r="D30" s="12"/>
      <c r="E30" s="64"/>
      <c r="F30" s="64"/>
      <c r="G30" s="98"/>
      <c r="H30" s="150"/>
    </row>
    <row r="31" spans="1:8" ht="15.75" customHeight="1" thickBot="1">
      <c r="A31" s="133">
        <v>26</v>
      </c>
      <c r="B31" s="155" t="s">
        <v>231</v>
      </c>
      <c r="C31" s="65"/>
      <c r="D31" s="16"/>
      <c r="E31" s="65"/>
      <c r="F31" s="65"/>
      <c r="G31" s="63"/>
      <c r="H31" s="152"/>
    </row>
    <row r="32" spans="1:8" s="28" customFormat="1" ht="15" customHeight="1" thickBot="1" thickTop="1">
      <c r="A32" s="295" t="s">
        <v>1</v>
      </c>
      <c r="B32" s="296"/>
      <c r="C32" s="66">
        <v>250</v>
      </c>
      <c r="D32" s="66">
        <v>252</v>
      </c>
      <c r="E32" s="66">
        <v>5</v>
      </c>
      <c r="F32" s="66">
        <v>191</v>
      </c>
      <c r="G32" s="24">
        <v>19</v>
      </c>
      <c r="H32" s="75">
        <v>46</v>
      </c>
    </row>
    <row r="33" ht="6.75" customHeight="1"/>
    <row r="34" ht="8.25" customHeight="1">
      <c r="A34" s="67"/>
    </row>
    <row r="35" ht="12.75" hidden="1"/>
  </sheetData>
  <sheetProtection/>
  <mergeCells count="10">
    <mergeCell ref="G3:G4"/>
    <mergeCell ref="H3:H4"/>
    <mergeCell ref="A32:B32"/>
    <mergeCell ref="A1:H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9448818897637796" right="0.9448818897637796" top="0.5905511811023623" bottom="0.1968503937007874" header="0.5118110236220472" footer="0.5118110236220472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35"/>
  <sheetViews>
    <sheetView zoomScalePageLayoutView="0" workbookViewId="0" topLeftCell="A5">
      <selection activeCell="F25" sqref="F25"/>
    </sheetView>
  </sheetViews>
  <sheetFormatPr defaultColWidth="9.140625" defaultRowHeight="12.75"/>
  <cols>
    <col min="1" max="1" width="3.421875" style="1" customWidth="1"/>
    <col min="2" max="2" width="37.7109375" style="1" customWidth="1"/>
    <col min="3" max="8" width="12.7109375" style="1" customWidth="1"/>
    <col min="9" max="16384" width="9.140625" style="1" customWidth="1"/>
  </cols>
  <sheetData>
    <row r="1" spans="1:8" s="76" customFormat="1" ht="31.5" customHeight="1">
      <c r="A1" s="393" t="s">
        <v>194</v>
      </c>
      <c r="B1" s="394"/>
      <c r="C1" s="394"/>
      <c r="D1" s="394"/>
      <c r="E1" s="394"/>
      <c r="F1" s="394"/>
      <c r="G1" s="394"/>
      <c r="H1" s="394"/>
    </row>
    <row r="2" spans="1:8" ht="10.5" customHeight="1" thickBot="1">
      <c r="A2" s="224"/>
      <c r="B2" s="225"/>
      <c r="C2" s="225"/>
      <c r="D2" s="225"/>
      <c r="E2" s="225"/>
      <c r="F2" s="225"/>
      <c r="G2" s="225"/>
      <c r="H2" s="230" t="s">
        <v>315</v>
      </c>
    </row>
    <row r="3" spans="1:8" ht="48" customHeight="1">
      <c r="A3" s="282" t="s">
        <v>335</v>
      </c>
      <c r="B3" s="395" t="s">
        <v>239</v>
      </c>
      <c r="C3" s="272" t="s">
        <v>195</v>
      </c>
      <c r="D3" s="272" t="s">
        <v>196</v>
      </c>
      <c r="E3" s="272" t="s">
        <v>197</v>
      </c>
      <c r="F3" s="272" t="s">
        <v>200</v>
      </c>
      <c r="G3" s="311" t="s">
        <v>198</v>
      </c>
      <c r="H3" s="274" t="s">
        <v>199</v>
      </c>
    </row>
    <row r="4" spans="1:8" ht="48.75" customHeight="1" thickBot="1">
      <c r="A4" s="283"/>
      <c r="B4" s="396"/>
      <c r="C4" s="256"/>
      <c r="D4" s="256"/>
      <c r="E4" s="267"/>
      <c r="F4" s="267"/>
      <c r="G4" s="312"/>
      <c r="H4" s="258"/>
    </row>
    <row r="5" spans="1:8" ht="9.75" customHeight="1" thickBot="1" thickTop="1">
      <c r="A5" s="4">
        <v>0</v>
      </c>
      <c r="B5" s="5">
        <v>1</v>
      </c>
      <c r="C5" s="5">
        <v>2</v>
      </c>
      <c r="D5" s="59">
        <v>3</v>
      </c>
      <c r="E5" s="5">
        <v>4</v>
      </c>
      <c r="F5" s="5">
        <v>5</v>
      </c>
      <c r="G5" s="21">
        <v>6</v>
      </c>
      <c r="H5" s="18">
        <v>7</v>
      </c>
    </row>
    <row r="6" spans="1:8" ht="15" customHeight="1" thickTop="1">
      <c r="A6" s="8">
        <v>1</v>
      </c>
      <c r="B6" s="9" t="s">
        <v>44</v>
      </c>
      <c r="C6" s="64">
        <v>20761</v>
      </c>
      <c r="D6" s="12">
        <v>284</v>
      </c>
      <c r="E6" s="64">
        <v>1.4</v>
      </c>
      <c r="F6" s="64">
        <v>16444</v>
      </c>
      <c r="G6" s="61">
        <v>390</v>
      </c>
      <c r="H6" s="20">
        <v>2.4</v>
      </c>
    </row>
    <row r="7" spans="1:8" ht="15" customHeight="1">
      <c r="A7" s="10">
        <v>2</v>
      </c>
      <c r="B7" s="11" t="s">
        <v>45</v>
      </c>
      <c r="C7" s="64">
        <v>156</v>
      </c>
      <c r="D7" s="12">
        <v>7</v>
      </c>
      <c r="E7" s="64">
        <v>4.49</v>
      </c>
      <c r="F7" s="64">
        <v>89</v>
      </c>
      <c r="G7" s="61">
        <v>18</v>
      </c>
      <c r="H7" s="20">
        <v>20.22</v>
      </c>
    </row>
    <row r="8" spans="1:8" ht="15" customHeight="1">
      <c r="A8" s="10">
        <v>3</v>
      </c>
      <c r="B8" s="14" t="s">
        <v>2</v>
      </c>
      <c r="C8" s="64">
        <v>1679</v>
      </c>
      <c r="D8" s="12">
        <v>7</v>
      </c>
      <c r="E8" s="64">
        <v>0.42</v>
      </c>
      <c r="F8" s="64">
        <v>1360</v>
      </c>
      <c r="G8" s="61">
        <v>6</v>
      </c>
      <c r="H8" s="20">
        <v>0.44</v>
      </c>
    </row>
    <row r="9" spans="1:8" ht="15" customHeight="1">
      <c r="A9" s="10">
        <v>4</v>
      </c>
      <c r="B9" s="14" t="s">
        <v>3</v>
      </c>
      <c r="C9" s="64">
        <v>874</v>
      </c>
      <c r="D9" s="13">
        <v>70</v>
      </c>
      <c r="E9" s="64">
        <v>8.01</v>
      </c>
      <c r="F9" s="64">
        <v>1481</v>
      </c>
      <c r="G9" s="61">
        <v>59</v>
      </c>
      <c r="H9" s="20">
        <v>3.98</v>
      </c>
    </row>
    <row r="10" spans="1:8" ht="15" customHeight="1">
      <c r="A10" s="10">
        <v>5</v>
      </c>
      <c r="B10" s="11" t="s">
        <v>4</v>
      </c>
      <c r="C10" s="64"/>
      <c r="D10" s="71"/>
      <c r="E10" s="72"/>
      <c r="F10" s="72"/>
      <c r="G10" s="73"/>
      <c r="H10" s="148"/>
    </row>
    <row r="11" spans="1:8" ht="16.5" customHeight="1">
      <c r="A11" s="10">
        <v>6</v>
      </c>
      <c r="B11" s="11" t="s">
        <v>20</v>
      </c>
      <c r="C11" s="64"/>
      <c r="D11" s="12"/>
      <c r="E11" s="64"/>
      <c r="F11" s="64"/>
      <c r="G11" s="61"/>
      <c r="H11" s="20"/>
    </row>
    <row r="12" spans="1:8" ht="15" customHeight="1">
      <c r="A12" s="10">
        <v>7</v>
      </c>
      <c r="B12" s="14" t="s">
        <v>5</v>
      </c>
      <c r="C12" s="64">
        <v>2754</v>
      </c>
      <c r="D12" s="12">
        <v>13</v>
      </c>
      <c r="E12" s="64">
        <v>0.47</v>
      </c>
      <c r="F12" s="64">
        <v>2754</v>
      </c>
      <c r="G12" s="61">
        <v>8</v>
      </c>
      <c r="H12" s="20">
        <v>0.29</v>
      </c>
    </row>
    <row r="13" spans="1:8" ht="15" customHeight="1">
      <c r="A13" s="10">
        <v>8</v>
      </c>
      <c r="B13" s="11" t="s">
        <v>6</v>
      </c>
      <c r="C13" s="64">
        <v>135</v>
      </c>
      <c r="D13" s="12">
        <v>13</v>
      </c>
      <c r="E13" s="64">
        <v>9.63</v>
      </c>
      <c r="F13" s="64">
        <v>118</v>
      </c>
      <c r="G13" s="61">
        <v>0</v>
      </c>
      <c r="H13" s="20">
        <v>0</v>
      </c>
    </row>
    <row r="14" spans="1:8" ht="16.5" customHeight="1">
      <c r="A14" s="10">
        <v>9</v>
      </c>
      <c r="B14" s="11" t="s">
        <v>37</v>
      </c>
      <c r="C14" s="64">
        <v>785</v>
      </c>
      <c r="D14" s="12">
        <v>40</v>
      </c>
      <c r="E14" s="64">
        <v>5.1</v>
      </c>
      <c r="F14" s="64">
        <v>749</v>
      </c>
      <c r="G14" s="61">
        <v>18</v>
      </c>
      <c r="H14" s="20">
        <v>2.4</v>
      </c>
    </row>
    <row r="15" spans="1:8" ht="16.5" customHeight="1">
      <c r="A15" s="10">
        <v>10</v>
      </c>
      <c r="B15" s="11" t="s">
        <v>38</v>
      </c>
      <c r="C15" s="64"/>
      <c r="D15" s="12"/>
      <c r="E15" s="64"/>
      <c r="F15" s="64"/>
      <c r="G15" s="61"/>
      <c r="H15" s="20"/>
    </row>
    <row r="16" spans="1:8" ht="15" customHeight="1">
      <c r="A16" s="10">
        <v>11</v>
      </c>
      <c r="B16" s="11" t="s">
        <v>46</v>
      </c>
      <c r="C16" s="64">
        <v>4210</v>
      </c>
      <c r="D16" s="12">
        <v>2</v>
      </c>
      <c r="E16" s="64">
        <v>0.05</v>
      </c>
      <c r="F16" s="64">
        <v>156</v>
      </c>
      <c r="G16" s="61">
        <v>6</v>
      </c>
      <c r="H16" s="20">
        <v>3.85</v>
      </c>
    </row>
    <row r="17" spans="1:8" ht="15" customHeight="1">
      <c r="A17" s="10">
        <v>12</v>
      </c>
      <c r="B17" s="11" t="s">
        <v>7</v>
      </c>
      <c r="C17" s="64"/>
      <c r="D17" s="12"/>
      <c r="E17" s="64"/>
      <c r="F17" s="64"/>
      <c r="G17" s="61"/>
      <c r="H17" s="20"/>
    </row>
    <row r="18" spans="1:8" ht="15" customHeight="1">
      <c r="A18" s="10">
        <v>13</v>
      </c>
      <c r="B18" s="11" t="s">
        <v>8</v>
      </c>
      <c r="C18" s="65"/>
      <c r="D18" s="16"/>
      <c r="E18" s="65"/>
      <c r="F18" s="65"/>
      <c r="G18" s="63"/>
      <c r="H18" s="20"/>
    </row>
    <row r="19" spans="1:8" ht="15.75" customHeight="1">
      <c r="A19" s="15">
        <v>14</v>
      </c>
      <c r="B19" s="9" t="s">
        <v>58</v>
      </c>
      <c r="C19" s="65">
        <v>700</v>
      </c>
      <c r="D19" s="12">
        <v>26</v>
      </c>
      <c r="E19" s="65">
        <v>3.71</v>
      </c>
      <c r="F19" s="65">
        <v>2610</v>
      </c>
      <c r="G19" s="63">
        <v>32</v>
      </c>
      <c r="H19" s="20">
        <v>1.23</v>
      </c>
    </row>
    <row r="20" spans="1:8" ht="16.5" customHeight="1">
      <c r="A20" s="15">
        <v>15</v>
      </c>
      <c r="B20" s="17" t="s">
        <v>34</v>
      </c>
      <c r="C20" s="64"/>
      <c r="D20" s="12"/>
      <c r="E20" s="64"/>
      <c r="F20" s="64"/>
      <c r="G20" s="61"/>
      <c r="H20" s="20"/>
    </row>
    <row r="21" spans="1:8" ht="16.5" customHeight="1">
      <c r="A21" s="10">
        <v>16</v>
      </c>
      <c r="B21" s="11" t="s">
        <v>43</v>
      </c>
      <c r="C21" s="64"/>
      <c r="D21" s="12"/>
      <c r="E21" s="64"/>
      <c r="F21" s="64"/>
      <c r="G21" s="61"/>
      <c r="H21" s="20"/>
    </row>
    <row r="22" spans="1:8" ht="15" customHeight="1">
      <c r="A22" s="10">
        <v>17</v>
      </c>
      <c r="B22" s="11" t="s">
        <v>10</v>
      </c>
      <c r="C22" s="64"/>
      <c r="D22" s="12"/>
      <c r="E22" s="64"/>
      <c r="F22" s="64"/>
      <c r="G22" s="61"/>
      <c r="H22" s="20"/>
    </row>
    <row r="23" spans="1:8" ht="15" customHeight="1">
      <c r="A23" s="10">
        <v>18</v>
      </c>
      <c r="B23" s="11" t="s">
        <v>42</v>
      </c>
      <c r="C23" s="64">
        <v>218</v>
      </c>
      <c r="D23" s="13">
        <v>109</v>
      </c>
      <c r="E23" s="64">
        <v>50</v>
      </c>
      <c r="F23" s="64">
        <v>118</v>
      </c>
      <c r="G23" s="61">
        <v>77</v>
      </c>
      <c r="H23" s="20">
        <v>65.25</v>
      </c>
    </row>
    <row r="24" spans="1:8" ht="15" customHeight="1">
      <c r="A24" s="10">
        <v>19</v>
      </c>
      <c r="B24" s="11" t="s">
        <v>33</v>
      </c>
      <c r="C24" s="64"/>
      <c r="D24" s="12"/>
      <c r="E24" s="64"/>
      <c r="F24" s="64"/>
      <c r="G24" s="61"/>
      <c r="H24" s="20"/>
    </row>
    <row r="25" spans="1:8" ht="15" customHeight="1">
      <c r="A25" s="10">
        <v>20</v>
      </c>
      <c r="B25" s="11" t="s">
        <v>11</v>
      </c>
      <c r="C25" s="64"/>
      <c r="D25" s="12"/>
      <c r="E25" s="64"/>
      <c r="F25" s="64"/>
      <c r="G25" s="61"/>
      <c r="H25" s="20"/>
    </row>
    <row r="26" spans="1:8" ht="15" customHeight="1">
      <c r="A26" s="10">
        <v>21</v>
      </c>
      <c r="B26" s="11" t="s">
        <v>39</v>
      </c>
      <c r="C26" s="64">
        <v>535</v>
      </c>
      <c r="D26" s="12">
        <v>0</v>
      </c>
      <c r="E26" s="64">
        <v>0</v>
      </c>
      <c r="F26" s="64">
        <v>277</v>
      </c>
      <c r="G26" s="61">
        <v>0</v>
      </c>
      <c r="H26" s="20">
        <v>0</v>
      </c>
    </row>
    <row r="27" spans="1:8" ht="18" customHeight="1">
      <c r="A27" s="10">
        <v>22</v>
      </c>
      <c r="B27" s="11" t="s">
        <v>65</v>
      </c>
      <c r="C27" s="64"/>
      <c r="D27" s="12"/>
      <c r="E27" s="64"/>
      <c r="F27" s="64"/>
      <c r="G27" s="61"/>
      <c r="H27" s="20"/>
    </row>
    <row r="28" spans="1:8" ht="16.5" customHeight="1">
      <c r="A28" s="10">
        <v>23</v>
      </c>
      <c r="B28" s="11" t="s">
        <v>36</v>
      </c>
      <c r="C28" s="64">
        <v>23</v>
      </c>
      <c r="D28" s="12">
        <v>4</v>
      </c>
      <c r="E28" s="64">
        <v>17.39</v>
      </c>
      <c r="F28" s="64">
        <v>6</v>
      </c>
      <c r="G28" s="61">
        <v>1</v>
      </c>
      <c r="H28" s="20">
        <v>16.67</v>
      </c>
    </row>
    <row r="29" spans="1:8" ht="16.5" customHeight="1">
      <c r="A29" s="10">
        <v>24</v>
      </c>
      <c r="B29" s="11" t="s">
        <v>71</v>
      </c>
      <c r="C29" s="64"/>
      <c r="D29" s="12"/>
      <c r="E29" s="64"/>
      <c r="F29" s="64"/>
      <c r="G29" s="61"/>
      <c r="H29" s="20"/>
    </row>
    <row r="30" spans="1:8" ht="15" customHeight="1">
      <c r="A30" s="10">
        <v>25</v>
      </c>
      <c r="B30" s="11" t="s">
        <v>47</v>
      </c>
      <c r="C30" s="64"/>
      <c r="D30" s="12"/>
      <c r="E30" s="64"/>
      <c r="F30" s="64"/>
      <c r="G30" s="98"/>
      <c r="H30" s="20"/>
    </row>
    <row r="31" spans="1:8" ht="15" customHeight="1" thickBot="1">
      <c r="A31" s="10">
        <v>26</v>
      </c>
      <c r="B31" s="11" t="s">
        <v>40</v>
      </c>
      <c r="C31" s="65">
        <v>58</v>
      </c>
      <c r="D31" s="16">
        <v>0</v>
      </c>
      <c r="E31" s="65">
        <v>0</v>
      </c>
      <c r="F31" s="65">
        <v>53</v>
      </c>
      <c r="G31" s="63">
        <v>0</v>
      </c>
      <c r="H31" s="136">
        <v>0</v>
      </c>
    </row>
    <row r="32" spans="1:28" s="116" customFormat="1" ht="15" customHeight="1" thickBot="1" thickTop="1">
      <c r="A32" s="19"/>
      <c r="B32" s="69" t="s">
        <v>1</v>
      </c>
      <c r="C32" s="66">
        <f>SUM(C6:C31)</f>
        <v>32888</v>
      </c>
      <c r="D32" s="66">
        <f>SUM(D6:D31)</f>
        <v>575</v>
      </c>
      <c r="E32" s="66">
        <v>1.75</v>
      </c>
      <c r="F32" s="66">
        <f>SUM(F6:F31)</f>
        <v>26215</v>
      </c>
      <c r="G32" s="24">
        <f>SUM(G6:G31)</f>
        <v>615</v>
      </c>
      <c r="H32" s="75">
        <v>2.35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8" s="68" customFormat="1" ht="12" customHeight="1">
      <c r="A33" s="259" t="s">
        <v>232</v>
      </c>
      <c r="B33" s="260"/>
      <c r="C33" s="260"/>
      <c r="D33" s="260"/>
      <c r="E33" s="260"/>
      <c r="F33" s="260"/>
      <c r="G33" s="260"/>
      <c r="H33" s="297"/>
    </row>
    <row r="34" ht="6.75" customHeight="1"/>
    <row r="35" ht="9.75" customHeight="1">
      <c r="A35" s="67"/>
    </row>
  </sheetData>
  <sheetProtection/>
  <mergeCells count="10">
    <mergeCell ref="G3:G4"/>
    <mergeCell ref="H3:H4"/>
    <mergeCell ref="A33:H33"/>
    <mergeCell ref="A1:H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7480314960629921" right="0.7480314960629921" top="0.3937007874015748" bottom="0" header="0.5118110236220472" footer="0.5118110236220472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6">
      <selection activeCell="E2" sqref="E2"/>
    </sheetView>
  </sheetViews>
  <sheetFormatPr defaultColWidth="9.140625" defaultRowHeight="12.75"/>
  <cols>
    <col min="1" max="1" width="3.57421875" style="1" customWidth="1"/>
    <col min="2" max="5" width="28.7109375" style="1" customWidth="1"/>
    <col min="6" max="16384" width="9.140625" style="1" customWidth="1"/>
  </cols>
  <sheetData>
    <row r="1" spans="1:5" s="76" customFormat="1" ht="21" customHeight="1">
      <c r="A1" s="288" t="s">
        <v>201</v>
      </c>
      <c r="B1" s="301"/>
      <c r="C1" s="301"/>
      <c r="D1" s="301"/>
      <c r="E1" s="301"/>
    </row>
    <row r="2" spans="2:5" ht="10.5" customHeight="1" thickBot="1">
      <c r="B2" s="225"/>
      <c r="C2" s="225"/>
      <c r="D2" s="225"/>
      <c r="E2" s="230" t="s">
        <v>314</v>
      </c>
    </row>
    <row r="3" spans="1:5" ht="21.75" customHeight="1">
      <c r="A3" s="282" t="s">
        <v>335</v>
      </c>
      <c r="B3" s="264" t="s">
        <v>204</v>
      </c>
      <c r="C3" s="272" t="s">
        <v>202</v>
      </c>
      <c r="D3" s="272" t="s">
        <v>203</v>
      </c>
      <c r="E3" s="274" t="s">
        <v>130</v>
      </c>
    </row>
    <row r="4" spans="1:5" ht="21.75" customHeight="1" thickBot="1">
      <c r="A4" s="283"/>
      <c r="B4" s="400"/>
      <c r="C4" s="256"/>
      <c r="D4" s="256"/>
      <c r="E4" s="401"/>
    </row>
    <row r="5" spans="1:5" ht="9.75" customHeight="1" thickBot="1" thickTop="1">
      <c r="A5" s="4">
        <v>0</v>
      </c>
      <c r="B5" s="5">
        <v>1</v>
      </c>
      <c r="C5" s="5">
        <v>2</v>
      </c>
      <c r="D5" s="59">
        <v>3</v>
      </c>
      <c r="E5" s="18">
        <v>4</v>
      </c>
    </row>
    <row r="6" spans="1:5" ht="18" customHeight="1" thickTop="1">
      <c r="A6" s="408" t="s">
        <v>44</v>
      </c>
      <c r="B6" s="409"/>
      <c r="C6" s="409"/>
      <c r="D6" s="409"/>
      <c r="E6" s="410"/>
    </row>
    <row r="7" spans="1:5" ht="18" customHeight="1">
      <c r="A7" s="397">
        <v>1</v>
      </c>
      <c r="B7" s="206" t="s">
        <v>209</v>
      </c>
      <c r="C7" s="206">
        <v>8496</v>
      </c>
      <c r="D7" s="207">
        <v>103</v>
      </c>
      <c r="E7" s="215">
        <v>1.2</v>
      </c>
    </row>
    <row r="8" spans="1:5" ht="18" customHeight="1">
      <c r="A8" s="411"/>
      <c r="B8" s="64" t="s">
        <v>206</v>
      </c>
      <c r="C8" s="64">
        <v>5203</v>
      </c>
      <c r="D8" s="12">
        <v>160</v>
      </c>
      <c r="E8" s="84">
        <v>3.1</v>
      </c>
    </row>
    <row r="9" spans="1:5" ht="18" customHeight="1">
      <c r="A9" s="411"/>
      <c r="B9" s="64" t="s">
        <v>207</v>
      </c>
      <c r="C9" s="64">
        <v>12</v>
      </c>
      <c r="D9" s="12">
        <v>20</v>
      </c>
      <c r="E9" s="84">
        <v>166.7</v>
      </c>
    </row>
    <row r="10" spans="1:5" ht="18" customHeight="1">
      <c r="A10" s="411"/>
      <c r="B10" s="64" t="s">
        <v>208</v>
      </c>
      <c r="C10" s="64">
        <v>10</v>
      </c>
      <c r="D10" s="12">
        <v>30</v>
      </c>
      <c r="E10" s="84">
        <v>300</v>
      </c>
    </row>
    <row r="11" spans="1:5" ht="18" customHeight="1">
      <c r="A11" s="411"/>
      <c r="B11" s="64" t="s">
        <v>205</v>
      </c>
      <c r="C11" s="64">
        <v>3625</v>
      </c>
      <c r="D11" s="12">
        <v>2</v>
      </c>
      <c r="E11" s="84">
        <v>0.1</v>
      </c>
    </row>
    <row r="12" spans="1:5" ht="18" customHeight="1">
      <c r="A12" s="411"/>
      <c r="B12" s="213" t="s">
        <v>28</v>
      </c>
      <c r="C12" s="208">
        <v>17346</v>
      </c>
      <c r="D12" s="209">
        <v>315</v>
      </c>
      <c r="E12" s="216">
        <v>1.8</v>
      </c>
    </row>
    <row r="13" spans="1:5" ht="18" customHeight="1">
      <c r="A13" s="412" t="s">
        <v>2</v>
      </c>
      <c r="B13" s="413"/>
      <c r="C13" s="413"/>
      <c r="D13" s="413"/>
      <c r="E13" s="414"/>
    </row>
    <row r="14" spans="1:5" ht="18" customHeight="1">
      <c r="A14" s="397">
        <v>2</v>
      </c>
      <c r="B14" s="210" t="s">
        <v>206</v>
      </c>
      <c r="C14" s="206">
        <v>281</v>
      </c>
      <c r="D14" s="207">
        <v>0</v>
      </c>
      <c r="E14" s="215">
        <v>0</v>
      </c>
    </row>
    <row r="15" spans="1:5" ht="18" customHeight="1">
      <c r="A15" s="411"/>
      <c r="B15" s="101" t="s">
        <v>207</v>
      </c>
      <c r="C15" s="64">
        <v>58</v>
      </c>
      <c r="D15" s="12">
        <v>0</v>
      </c>
      <c r="E15" s="84">
        <v>0</v>
      </c>
    </row>
    <row r="16" spans="1:5" ht="18" customHeight="1">
      <c r="A16" s="411"/>
      <c r="B16" s="101" t="s">
        <v>208</v>
      </c>
      <c r="C16" s="64">
        <v>7</v>
      </c>
      <c r="D16" s="12">
        <v>4</v>
      </c>
      <c r="E16" s="84">
        <v>57.14</v>
      </c>
    </row>
    <row r="17" spans="1:5" ht="18" customHeight="1">
      <c r="A17" s="411"/>
      <c r="B17" s="64" t="s">
        <v>205</v>
      </c>
      <c r="C17" s="64">
        <v>24</v>
      </c>
      <c r="D17" s="12">
        <v>5</v>
      </c>
      <c r="E17" s="84">
        <v>20.83</v>
      </c>
    </row>
    <row r="18" spans="1:5" ht="18" customHeight="1">
      <c r="A18" s="398"/>
      <c r="B18" s="214" t="s">
        <v>28</v>
      </c>
      <c r="C18" s="211">
        <v>370</v>
      </c>
      <c r="D18" s="212">
        <v>9</v>
      </c>
      <c r="E18" s="217">
        <v>2.43</v>
      </c>
    </row>
    <row r="19" spans="1:5" ht="18" customHeight="1">
      <c r="A19" s="415" t="s">
        <v>3</v>
      </c>
      <c r="B19" s="416"/>
      <c r="C19" s="416"/>
      <c r="D19" s="416"/>
      <c r="E19" s="417"/>
    </row>
    <row r="20" spans="1:5" ht="18" customHeight="1">
      <c r="A20" s="397">
        <v>3</v>
      </c>
      <c r="B20" s="206" t="s">
        <v>205</v>
      </c>
      <c r="C20" s="206">
        <v>1356</v>
      </c>
      <c r="D20" s="207">
        <v>26</v>
      </c>
      <c r="E20" s="215">
        <v>1.92</v>
      </c>
    </row>
    <row r="21" spans="1:5" ht="18" customHeight="1">
      <c r="A21" s="398"/>
      <c r="B21" s="213" t="s">
        <v>28</v>
      </c>
      <c r="C21" s="211">
        <v>1356</v>
      </c>
      <c r="D21" s="212">
        <v>26</v>
      </c>
      <c r="E21" s="217">
        <v>1.92</v>
      </c>
    </row>
    <row r="22" spans="1:5" s="104" customFormat="1" ht="24" customHeight="1">
      <c r="A22" s="359" t="s">
        <v>20</v>
      </c>
      <c r="B22" s="360"/>
      <c r="C22" s="360"/>
      <c r="D22" s="360"/>
      <c r="E22" s="361"/>
    </row>
    <row r="23" spans="1:5" ht="24" customHeight="1">
      <c r="A23" s="418">
        <v>4</v>
      </c>
      <c r="B23" s="206" t="s">
        <v>205</v>
      </c>
      <c r="C23" s="206">
        <v>1984</v>
      </c>
      <c r="D23" s="206">
        <v>15</v>
      </c>
      <c r="E23" s="215">
        <v>0.76</v>
      </c>
    </row>
    <row r="24" spans="1:5" ht="24" customHeight="1">
      <c r="A24" s="419"/>
      <c r="B24" s="213" t="s">
        <v>28</v>
      </c>
      <c r="C24" s="211">
        <v>1984</v>
      </c>
      <c r="D24" s="211">
        <v>15</v>
      </c>
      <c r="E24" s="217">
        <v>0.76</v>
      </c>
    </row>
    <row r="25" spans="1:5" ht="18" customHeight="1">
      <c r="A25" s="405" t="s">
        <v>5</v>
      </c>
      <c r="B25" s="406"/>
      <c r="C25" s="406"/>
      <c r="D25" s="406"/>
      <c r="E25" s="407"/>
    </row>
    <row r="26" spans="1:5" ht="18" customHeight="1">
      <c r="A26" s="397">
        <v>5</v>
      </c>
      <c r="B26" s="206" t="s">
        <v>205</v>
      </c>
      <c r="C26" s="206">
        <v>13</v>
      </c>
      <c r="D26" s="207">
        <v>2</v>
      </c>
      <c r="E26" s="215">
        <v>15.38</v>
      </c>
    </row>
    <row r="27" spans="1:5" ht="18" customHeight="1">
      <c r="A27" s="398"/>
      <c r="B27" s="213" t="s">
        <v>28</v>
      </c>
      <c r="C27" s="211">
        <v>13</v>
      </c>
      <c r="D27" s="212">
        <v>2</v>
      </c>
      <c r="E27" s="217">
        <v>15.38</v>
      </c>
    </row>
    <row r="28" spans="1:5" ht="18" customHeight="1">
      <c r="A28" s="402" t="s">
        <v>46</v>
      </c>
      <c r="B28" s="403"/>
      <c r="C28" s="403"/>
      <c r="D28" s="403"/>
      <c r="E28" s="404"/>
    </row>
    <row r="29" spans="1:5" ht="18" customHeight="1">
      <c r="A29" s="397">
        <v>6</v>
      </c>
      <c r="B29" s="206" t="s">
        <v>205</v>
      </c>
      <c r="C29" s="206">
        <v>2238</v>
      </c>
      <c r="D29" s="207">
        <v>0</v>
      </c>
      <c r="E29" s="215">
        <v>0</v>
      </c>
    </row>
    <row r="30" spans="1:5" ht="18" customHeight="1" thickBot="1">
      <c r="A30" s="399"/>
      <c r="B30" s="213" t="s">
        <v>28</v>
      </c>
      <c r="C30" s="102">
        <v>2238</v>
      </c>
      <c r="D30" s="103">
        <v>0</v>
      </c>
      <c r="E30" s="218">
        <v>0</v>
      </c>
    </row>
    <row r="31" spans="1:5" s="116" customFormat="1" ht="15" customHeight="1" thickBot="1" thickTop="1">
      <c r="A31" s="19"/>
      <c r="B31" s="69" t="s">
        <v>1</v>
      </c>
      <c r="C31" s="66">
        <v>22307</v>
      </c>
      <c r="D31" s="66">
        <v>367</v>
      </c>
      <c r="E31" s="75">
        <v>1.65</v>
      </c>
    </row>
    <row r="32" spans="1:5" s="68" customFormat="1" ht="12" customHeight="1">
      <c r="A32" s="259" t="s">
        <v>233</v>
      </c>
      <c r="B32" s="260"/>
      <c r="C32" s="260"/>
      <c r="D32" s="260"/>
      <c r="E32" s="260"/>
    </row>
    <row r="33" ht="6.75" customHeight="1"/>
    <row r="34" ht="9.75" customHeight="1">
      <c r="A34" s="67"/>
    </row>
  </sheetData>
  <sheetProtection/>
  <mergeCells count="19">
    <mergeCell ref="A25:E25"/>
    <mergeCell ref="A6:E6"/>
    <mergeCell ref="A7:A12"/>
    <mergeCell ref="A13:E13"/>
    <mergeCell ref="A14:A18"/>
    <mergeCell ref="A19:E19"/>
    <mergeCell ref="A20:A21"/>
    <mergeCell ref="A22:E22"/>
    <mergeCell ref="A23:A24"/>
    <mergeCell ref="A26:A27"/>
    <mergeCell ref="A29:A30"/>
    <mergeCell ref="A32:E32"/>
    <mergeCell ref="A1:E1"/>
    <mergeCell ref="A3:A4"/>
    <mergeCell ref="B3:B4"/>
    <mergeCell ref="C3:C4"/>
    <mergeCell ref="D3:D4"/>
    <mergeCell ref="E3:E4"/>
    <mergeCell ref="A28:E28"/>
  </mergeCells>
  <printOptions horizontalCentered="1" verticalCentered="1"/>
  <pageMargins left="0.7480314960629921" right="0.7480314960629921" top="0.5905511811023623" bottom="0.1968503937007874" header="0.5118110236220472" footer="0.5118110236220472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4">
      <selection activeCell="H8" sqref="H8"/>
    </sheetView>
  </sheetViews>
  <sheetFormatPr defaultColWidth="9.140625" defaultRowHeight="12.75"/>
  <cols>
    <col min="1" max="1" width="4.140625" style="1" customWidth="1"/>
    <col min="2" max="2" width="20.7109375" style="1" customWidth="1"/>
    <col min="3" max="9" width="9.7109375" style="1" customWidth="1"/>
    <col min="10" max="16384" width="9.140625" style="1" customWidth="1"/>
  </cols>
  <sheetData>
    <row r="1" spans="1:9" s="76" customFormat="1" ht="30.75" customHeight="1">
      <c r="A1" s="288" t="s">
        <v>138</v>
      </c>
      <c r="B1" s="301"/>
      <c r="C1" s="301"/>
      <c r="D1" s="301"/>
      <c r="E1" s="301"/>
      <c r="F1" s="301"/>
      <c r="G1" s="301"/>
      <c r="H1" s="301"/>
      <c r="I1" s="301"/>
    </row>
    <row r="2" spans="1:9" s="76" customFormat="1" ht="12.75" customHeight="1">
      <c r="A2" s="422" t="s">
        <v>68</v>
      </c>
      <c r="B2" s="423"/>
      <c r="C2" s="423"/>
      <c r="D2" s="423"/>
      <c r="E2" s="423"/>
      <c r="F2" s="423"/>
      <c r="G2" s="423"/>
      <c r="H2" s="423"/>
      <c r="I2" s="423"/>
    </row>
    <row r="3" spans="1:9" ht="14.25" customHeight="1" thickBot="1">
      <c r="A3" s="224"/>
      <c r="B3" s="225"/>
      <c r="C3" s="225"/>
      <c r="D3" s="225"/>
      <c r="E3" s="225"/>
      <c r="F3" s="225"/>
      <c r="G3" s="225"/>
      <c r="H3" s="225"/>
      <c r="I3" s="233" t="s">
        <v>316</v>
      </c>
    </row>
    <row r="4" spans="1:9" ht="37.5" customHeight="1">
      <c r="A4" s="341" t="s">
        <v>12</v>
      </c>
      <c r="B4" s="270" t="s">
        <v>272</v>
      </c>
      <c r="C4" s="289" t="s">
        <v>139</v>
      </c>
      <c r="D4" s="289" t="s">
        <v>140</v>
      </c>
      <c r="E4" s="289" t="s">
        <v>145</v>
      </c>
      <c r="F4" s="289" t="s">
        <v>141</v>
      </c>
      <c r="G4" s="304" t="s">
        <v>142</v>
      </c>
      <c r="H4" s="289" t="s">
        <v>143</v>
      </c>
      <c r="I4" s="291" t="s">
        <v>144</v>
      </c>
    </row>
    <row r="5" spans="1:9" ht="37.5" customHeight="1" thickBot="1">
      <c r="A5" s="342"/>
      <c r="B5" s="271"/>
      <c r="C5" s="300"/>
      <c r="D5" s="300"/>
      <c r="E5" s="299"/>
      <c r="F5" s="299"/>
      <c r="G5" s="305"/>
      <c r="H5" s="300"/>
      <c r="I5" s="298"/>
    </row>
    <row r="6" spans="1:9" ht="9.75" customHeight="1" thickBot="1" thickTop="1">
      <c r="A6" s="4">
        <v>0</v>
      </c>
      <c r="B6" s="5">
        <v>1</v>
      </c>
      <c r="C6" s="5">
        <v>2</v>
      </c>
      <c r="D6" s="59">
        <v>3</v>
      </c>
      <c r="E6" s="5">
        <v>4</v>
      </c>
      <c r="F6" s="5">
        <v>5</v>
      </c>
      <c r="G6" s="21">
        <v>6</v>
      </c>
      <c r="H6" s="5">
        <v>7</v>
      </c>
      <c r="I6" s="29">
        <v>8</v>
      </c>
    </row>
    <row r="7" spans="1:9" ht="15" customHeight="1" thickTop="1">
      <c r="A7" s="8">
        <v>1</v>
      </c>
      <c r="B7" s="141" t="s">
        <v>44</v>
      </c>
      <c r="C7" s="64">
        <v>176163</v>
      </c>
      <c r="D7" s="12">
        <v>19642</v>
      </c>
      <c r="E7" s="64">
        <v>122643</v>
      </c>
      <c r="F7" s="64">
        <v>6</v>
      </c>
      <c r="G7" s="61">
        <v>11.1</v>
      </c>
      <c r="H7" s="77">
        <v>40</v>
      </c>
      <c r="I7" s="159">
        <v>22</v>
      </c>
    </row>
    <row r="8" spans="1:9" ht="19.5" customHeight="1">
      <c r="A8" s="10">
        <v>2</v>
      </c>
      <c r="B8" s="143" t="s">
        <v>45</v>
      </c>
      <c r="C8" s="64">
        <v>95144</v>
      </c>
      <c r="D8" s="12">
        <v>51621</v>
      </c>
      <c r="E8" s="64">
        <v>933432</v>
      </c>
      <c r="F8" s="64" t="s">
        <v>152</v>
      </c>
      <c r="G8" s="61" t="s">
        <v>153</v>
      </c>
      <c r="H8" s="77">
        <v>40</v>
      </c>
      <c r="I8" s="159">
        <v>22</v>
      </c>
    </row>
    <row r="9" spans="1:9" ht="13.5" customHeight="1">
      <c r="A9" s="10">
        <v>3</v>
      </c>
      <c r="B9" s="144" t="s">
        <v>2</v>
      </c>
      <c r="C9" s="64">
        <v>44009</v>
      </c>
      <c r="D9" s="12">
        <v>13432</v>
      </c>
      <c r="E9" s="64">
        <v>417093</v>
      </c>
      <c r="F9" s="64" t="s">
        <v>154</v>
      </c>
      <c r="G9" s="61" t="s">
        <v>155</v>
      </c>
      <c r="H9" s="77">
        <v>32</v>
      </c>
      <c r="I9" s="159">
        <v>22</v>
      </c>
    </row>
    <row r="10" spans="1:9" ht="14.25" customHeight="1">
      <c r="A10" s="10">
        <v>4</v>
      </c>
      <c r="B10" s="144" t="s">
        <v>3</v>
      </c>
      <c r="C10" s="64">
        <v>58720</v>
      </c>
      <c r="D10" s="13">
        <v>25139</v>
      </c>
      <c r="E10" s="64">
        <v>427266</v>
      </c>
      <c r="F10" s="64">
        <v>17</v>
      </c>
      <c r="G10" s="61" t="s">
        <v>156</v>
      </c>
      <c r="H10" s="77">
        <v>40</v>
      </c>
      <c r="I10" s="159">
        <v>22</v>
      </c>
    </row>
    <row r="11" spans="1:9" ht="13.5" customHeight="1">
      <c r="A11" s="10">
        <v>5</v>
      </c>
      <c r="B11" s="143" t="s">
        <v>4</v>
      </c>
      <c r="C11" s="64">
        <v>62161</v>
      </c>
      <c r="D11" s="71">
        <v>30684</v>
      </c>
      <c r="E11" s="72">
        <v>141804</v>
      </c>
      <c r="F11" s="72" t="s">
        <v>150</v>
      </c>
      <c r="G11" s="73" t="s">
        <v>151</v>
      </c>
      <c r="H11" s="78">
        <v>30</v>
      </c>
      <c r="I11" s="160">
        <v>5</v>
      </c>
    </row>
    <row r="12" spans="1:9" ht="25.5" customHeight="1">
      <c r="A12" s="10">
        <v>6</v>
      </c>
      <c r="B12" s="143" t="s">
        <v>20</v>
      </c>
      <c r="C12" s="64">
        <v>6596</v>
      </c>
      <c r="D12" s="12">
        <v>2634</v>
      </c>
      <c r="E12" s="64">
        <v>55376</v>
      </c>
      <c r="F12" s="64" t="s">
        <v>159</v>
      </c>
      <c r="G12" s="61" t="s">
        <v>160</v>
      </c>
      <c r="H12" s="77">
        <v>40</v>
      </c>
      <c r="I12" s="159">
        <v>22</v>
      </c>
    </row>
    <row r="13" spans="1:9" ht="19.5" customHeight="1">
      <c r="A13" s="10">
        <v>7</v>
      </c>
      <c r="B13" s="143" t="s">
        <v>5</v>
      </c>
      <c r="C13" s="64">
        <v>23842</v>
      </c>
      <c r="D13" s="12">
        <v>3972</v>
      </c>
      <c r="E13" s="64">
        <v>92843</v>
      </c>
      <c r="F13" s="27">
        <f>E13/D13</f>
        <v>23.374370594159114</v>
      </c>
      <c r="G13" s="235">
        <f>D13/C13*100</f>
        <v>16.659676201660933</v>
      </c>
      <c r="H13" s="77">
        <v>16</v>
      </c>
      <c r="I13" s="159">
        <v>20</v>
      </c>
    </row>
    <row r="14" spans="1:9" ht="19.5" customHeight="1">
      <c r="A14" s="10">
        <v>8</v>
      </c>
      <c r="B14" s="143" t="s">
        <v>6</v>
      </c>
      <c r="C14" s="64">
        <v>63103</v>
      </c>
      <c r="D14" s="12">
        <v>54006</v>
      </c>
      <c r="E14" s="64">
        <v>54006</v>
      </c>
      <c r="F14" s="64">
        <v>1</v>
      </c>
      <c r="G14" s="61" t="s">
        <v>157</v>
      </c>
      <c r="H14" s="77">
        <v>32</v>
      </c>
      <c r="I14" s="159">
        <v>22</v>
      </c>
    </row>
    <row r="15" spans="1:9" ht="34.5" customHeight="1">
      <c r="A15" s="10">
        <v>9</v>
      </c>
      <c r="B15" s="143" t="s">
        <v>37</v>
      </c>
      <c r="C15" s="64">
        <v>80219</v>
      </c>
      <c r="D15" s="12">
        <v>0</v>
      </c>
      <c r="E15" s="64">
        <v>0</v>
      </c>
      <c r="F15" s="64">
        <v>0</v>
      </c>
      <c r="G15" s="61">
        <v>0</v>
      </c>
      <c r="H15" s="77">
        <v>0</v>
      </c>
      <c r="I15" s="159">
        <v>0</v>
      </c>
    </row>
    <row r="16" spans="1:9" ht="18.75" customHeight="1">
      <c r="A16" s="10">
        <v>10</v>
      </c>
      <c r="B16" s="143" t="s">
        <v>46</v>
      </c>
      <c r="C16" s="64">
        <v>22271</v>
      </c>
      <c r="D16" s="12">
        <v>0</v>
      </c>
      <c r="E16" s="64">
        <v>0</v>
      </c>
      <c r="F16" s="64">
        <v>0</v>
      </c>
      <c r="G16" s="61">
        <v>0</v>
      </c>
      <c r="H16" s="77"/>
      <c r="I16" s="159"/>
    </row>
    <row r="17" spans="1:9" ht="16.5" customHeight="1">
      <c r="A17" s="10">
        <v>11</v>
      </c>
      <c r="B17" s="143" t="s">
        <v>7</v>
      </c>
      <c r="C17" s="64">
        <v>1664</v>
      </c>
      <c r="D17" s="12">
        <v>0</v>
      </c>
      <c r="E17" s="64">
        <v>0</v>
      </c>
      <c r="F17" s="64">
        <v>0</v>
      </c>
      <c r="G17" s="61">
        <v>0</v>
      </c>
      <c r="H17" s="77">
        <v>35</v>
      </c>
      <c r="I17" s="159">
        <v>22</v>
      </c>
    </row>
    <row r="18" spans="1:9" ht="16.5" customHeight="1">
      <c r="A18" s="10">
        <v>12</v>
      </c>
      <c r="B18" s="143" t="s">
        <v>8</v>
      </c>
      <c r="C18" s="65">
        <v>10948</v>
      </c>
      <c r="D18" s="16">
        <v>7125</v>
      </c>
      <c r="E18" s="65">
        <v>210045</v>
      </c>
      <c r="F18" s="65" t="s">
        <v>162</v>
      </c>
      <c r="G18" s="63" t="s">
        <v>163</v>
      </c>
      <c r="H18" s="77">
        <v>40</v>
      </c>
      <c r="I18" s="201">
        <v>22</v>
      </c>
    </row>
    <row r="19" spans="1:9" ht="25.5" customHeight="1">
      <c r="A19" s="10">
        <v>13</v>
      </c>
      <c r="B19" s="143" t="s">
        <v>43</v>
      </c>
      <c r="C19" s="64">
        <v>18142</v>
      </c>
      <c r="D19" s="12">
        <v>15743</v>
      </c>
      <c r="E19" s="64">
        <v>188916</v>
      </c>
      <c r="F19" s="64">
        <v>12</v>
      </c>
      <c r="G19" s="61" t="s">
        <v>161</v>
      </c>
      <c r="H19" s="77">
        <v>12</v>
      </c>
      <c r="I19" s="159">
        <v>22</v>
      </c>
    </row>
    <row r="20" spans="1:9" ht="15.75" customHeight="1">
      <c r="A20" s="10">
        <v>14</v>
      </c>
      <c r="B20" s="143" t="s">
        <v>10</v>
      </c>
      <c r="C20" s="64">
        <v>329</v>
      </c>
      <c r="D20" s="12">
        <v>329</v>
      </c>
      <c r="E20" s="64">
        <v>11070</v>
      </c>
      <c r="F20" s="64" t="s">
        <v>158</v>
      </c>
      <c r="G20" s="61">
        <v>100</v>
      </c>
      <c r="H20" s="77">
        <v>15</v>
      </c>
      <c r="I20" s="159">
        <v>22</v>
      </c>
    </row>
    <row r="21" spans="1:9" ht="27.75" customHeight="1">
      <c r="A21" s="10">
        <v>15</v>
      </c>
      <c r="B21" s="143" t="s">
        <v>42</v>
      </c>
      <c r="C21" s="64">
        <v>5106</v>
      </c>
      <c r="D21" s="13">
        <v>896</v>
      </c>
      <c r="E21" s="64">
        <v>19712</v>
      </c>
      <c r="F21" s="64" t="s">
        <v>148</v>
      </c>
      <c r="G21" s="61" t="s">
        <v>149</v>
      </c>
      <c r="H21" s="77">
        <v>40</v>
      </c>
      <c r="I21" s="159">
        <v>22</v>
      </c>
    </row>
    <row r="22" spans="1:9" ht="19.5" customHeight="1">
      <c r="A22" s="10">
        <v>16</v>
      </c>
      <c r="B22" s="143" t="s">
        <v>33</v>
      </c>
      <c r="C22" s="64">
        <v>505</v>
      </c>
      <c r="D22" s="12">
        <v>0</v>
      </c>
      <c r="E22" s="64">
        <v>0</v>
      </c>
      <c r="F22" s="64">
        <v>0</v>
      </c>
      <c r="G22" s="61">
        <v>40</v>
      </c>
      <c r="H22" s="77">
        <v>0</v>
      </c>
      <c r="I22" s="159"/>
    </row>
    <row r="23" spans="1:9" ht="15" customHeight="1">
      <c r="A23" s="10">
        <v>17</v>
      </c>
      <c r="B23" s="143" t="s">
        <v>11</v>
      </c>
      <c r="C23" s="64">
        <v>16998</v>
      </c>
      <c r="D23" s="12">
        <v>7135</v>
      </c>
      <c r="E23" s="64">
        <v>106398</v>
      </c>
      <c r="F23" s="64" t="s">
        <v>164</v>
      </c>
      <c r="G23" s="61" t="s">
        <v>165</v>
      </c>
      <c r="H23" s="77">
        <v>32</v>
      </c>
      <c r="I23" s="159">
        <v>20</v>
      </c>
    </row>
    <row r="24" spans="1:9" ht="21.75" customHeight="1">
      <c r="A24" s="10">
        <v>18</v>
      </c>
      <c r="B24" s="143" t="s">
        <v>283</v>
      </c>
      <c r="C24" s="64">
        <v>4733</v>
      </c>
      <c r="D24" s="12">
        <v>4472</v>
      </c>
      <c r="E24" s="64">
        <v>35776</v>
      </c>
      <c r="F24" s="64">
        <v>8</v>
      </c>
      <c r="G24" s="61">
        <v>94.49</v>
      </c>
      <c r="H24" s="77">
        <v>40</v>
      </c>
      <c r="I24" s="159">
        <v>22</v>
      </c>
    </row>
    <row r="25" spans="1:9" ht="29.25" customHeight="1">
      <c r="A25" s="10">
        <v>19</v>
      </c>
      <c r="B25" s="143" t="s">
        <v>284</v>
      </c>
      <c r="C25" s="64">
        <v>714</v>
      </c>
      <c r="D25" s="12">
        <v>0</v>
      </c>
      <c r="E25" s="64">
        <v>0</v>
      </c>
      <c r="F25" s="64">
        <v>0</v>
      </c>
      <c r="G25" s="61">
        <v>0</v>
      </c>
      <c r="H25" s="77">
        <v>25</v>
      </c>
      <c r="I25" s="159"/>
    </row>
    <row r="26" spans="1:9" ht="29.25" customHeight="1">
      <c r="A26" s="10">
        <v>20</v>
      </c>
      <c r="B26" s="143" t="s">
        <v>274</v>
      </c>
      <c r="C26" s="64">
        <v>453</v>
      </c>
      <c r="D26" s="12">
        <v>0</v>
      </c>
      <c r="E26" s="64">
        <v>0</v>
      </c>
      <c r="F26" s="64">
        <v>0</v>
      </c>
      <c r="G26" s="61">
        <v>0</v>
      </c>
      <c r="H26" s="77">
        <v>0</v>
      </c>
      <c r="I26" s="159"/>
    </row>
    <row r="27" spans="1:9" ht="39.75" customHeight="1">
      <c r="A27" s="10">
        <v>21</v>
      </c>
      <c r="B27" s="143" t="s">
        <v>273</v>
      </c>
      <c r="C27" s="64">
        <v>417</v>
      </c>
      <c r="D27" s="12">
        <v>79</v>
      </c>
      <c r="E27" s="64">
        <v>15</v>
      </c>
      <c r="F27" s="64" t="s">
        <v>166</v>
      </c>
      <c r="G27" s="61" t="s">
        <v>167</v>
      </c>
      <c r="H27" s="77">
        <v>40</v>
      </c>
      <c r="I27" s="159">
        <v>20</v>
      </c>
    </row>
    <row r="28" spans="1:9" ht="29.25" customHeight="1" thickBot="1">
      <c r="A28" s="10">
        <v>23</v>
      </c>
      <c r="B28" s="143" t="s">
        <v>40</v>
      </c>
      <c r="C28" s="65">
        <v>1458</v>
      </c>
      <c r="D28" s="16">
        <v>1121</v>
      </c>
      <c r="E28" s="65">
        <v>5269</v>
      </c>
      <c r="F28" s="65" t="s">
        <v>146</v>
      </c>
      <c r="G28" s="63" t="s">
        <v>147</v>
      </c>
      <c r="H28" s="79">
        <v>20</v>
      </c>
      <c r="I28" s="201">
        <v>20</v>
      </c>
    </row>
    <row r="29" spans="1:9" s="116" customFormat="1" ht="15" customHeight="1" thickBot="1" thickTop="1">
      <c r="A29" s="19"/>
      <c r="B29" s="69" t="s">
        <v>1</v>
      </c>
      <c r="C29" s="66">
        <f>SUM(C7:C28)</f>
        <v>693695</v>
      </c>
      <c r="D29" s="66">
        <f>SUM(D7:D28)</f>
        <v>238030</v>
      </c>
      <c r="E29" s="66">
        <f>SUM(E7:E28)</f>
        <v>2821664</v>
      </c>
      <c r="F29" s="221">
        <f>E29/D29</f>
        <v>11.854236860899887</v>
      </c>
      <c r="G29" s="236">
        <f>D29/C29*100</f>
        <v>34.31335096836506</v>
      </c>
      <c r="H29" s="80"/>
      <c r="I29" s="202"/>
    </row>
    <row r="30" spans="1:9" ht="39.75" customHeight="1">
      <c r="A30" s="420" t="s">
        <v>336</v>
      </c>
      <c r="B30" s="421"/>
      <c r="C30" s="421"/>
      <c r="D30" s="421"/>
      <c r="E30" s="421"/>
      <c r="F30" s="421"/>
      <c r="G30" s="421"/>
      <c r="H30" s="421"/>
      <c r="I30" s="421"/>
    </row>
    <row r="31" spans="1:9" ht="39.75" customHeight="1">
      <c r="A31" s="421"/>
      <c r="B31" s="421"/>
      <c r="C31" s="421"/>
      <c r="D31" s="421"/>
      <c r="E31" s="421"/>
      <c r="F31" s="421"/>
      <c r="G31" s="421"/>
      <c r="H31" s="421"/>
      <c r="I31" s="421"/>
    </row>
  </sheetData>
  <sheetProtection/>
  <mergeCells count="12">
    <mergeCell ref="F4:F5"/>
    <mergeCell ref="G4:G5"/>
    <mergeCell ref="H4:H5"/>
    <mergeCell ref="I4:I5"/>
    <mergeCell ref="A30:I31"/>
    <mergeCell ref="A1:I1"/>
    <mergeCell ref="A4:A5"/>
    <mergeCell ref="B4:B5"/>
    <mergeCell ref="C4:C5"/>
    <mergeCell ref="D4:D5"/>
    <mergeCell ref="E4:E5"/>
    <mergeCell ref="A2:I2"/>
  </mergeCells>
  <printOptions horizontalCentered="1" verticalCentered="1"/>
  <pageMargins left="0.9448818897637796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3">
      <selection activeCell="H5" sqref="H5"/>
    </sheetView>
  </sheetViews>
  <sheetFormatPr defaultColWidth="9.140625" defaultRowHeight="12.75"/>
  <cols>
    <col min="1" max="1" width="4.8515625" style="1" customWidth="1"/>
    <col min="2" max="2" width="33.7109375" style="1" customWidth="1"/>
    <col min="3" max="4" width="12.7109375" style="1" customWidth="1"/>
    <col min="5" max="5" width="12.7109375" style="241" customWidth="1"/>
    <col min="6" max="6" width="12.7109375" style="96" customWidth="1"/>
    <col min="7" max="7" width="12.7109375" style="1" customWidth="1"/>
    <col min="8" max="16384" width="9.140625" style="1" customWidth="1"/>
  </cols>
  <sheetData>
    <row r="1" spans="1:7" ht="15" customHeight="1">
      <c r="A1" s="261" t="s">
        <v>16</v>
      </c>
      <c r="B1" s="261"/>
      <c r="C1" s="261"/>
      <c r="D1" s="261"/>
      <c r="E1" s="261"/>
      <c r="F1" s="261"/>
      <c r="G1" s="261"/>
    </row>
    <row r="2" spans="1:7" ht="15" customHeight="1">
      <c r="A2" s="280" t="s">
        <v>87</v>
      </c>
      <c r="B2" s="281"/>
      <c r="C2" s="281"/>
      <c r="D2" s="281"/>
      <c r="E2" s="281"/>
      <c r="F2" s="281"/>
      <c r="G2" s="281"/>
    </row>
    <row r="3" spans="1:7" ht="14.25" customHeight="1" thickBot="1">
      <c r="A3" s="226" t="s">
        <v>285</v>
      </c>
      <c r="B3" s="223"/>
      <c r="C3" s="223"/>
      <c r="D3" s="223"/>
      <c r="E3" s="240"/>
      <c r="F3" s="239"/>
      <c r="G3" s="234" t="s">
        <v>287</v>
      </c>
    </row>
    <row r="4" spans="1:7" ht="45" customHeight="1">
      <c r="A4" s="262" t="s">
        <v>15</v>
      </c>
      <c r="B4" s="270" t="s">
        <v>239</v>
      </c>
      <c r="C4" s="272" t="s">
        <v>9</v>
      </c>
      <c r="D4" s="272" t="s">
        <v>30</v>
      </c>
      <c r="E4" s="272" t="s">
        <v>31</v>
      </c>
      <c r="F4" s="272" t="s">
        <v>13</v>
      </c>
      <c r="G4" s="274" t="s">
        <v>32</v>
      </c>
    </row>
    <row r="5" spans="1:7" ht="45" customHeight="1" thickBot="1">
      <c r="A5" s="263"/>
      <c r="B5" s="271"/>
      <c r="C5" s="256"/>
      <c r="D5" s="256"/>
      <c r="E5" s="256"/>
      <c r="F5" s="256"/>
      <c r="G5" s="258"/>
    </row>
    <row r="6" spans="1:7" ht="9.75" customHeight="1" thickBot="1" thickTop="1">
      <c r="A6" s="131">
        <v>0</v>
      </c>
      <c r="B6" s="5">
        <v>1</v>
      </c>
      <c r="C6" s="5">
        <v>2</v>
      </c>
      <c r="D6" s="59">
        <v>3</v>
      </c>
      <c r="E6" s="5">
        <v>4</v>
      </c>
      <c r="F6" s="59">
        <v>5</v>
      </c>
      <c r="G6" s="18">
        <v>6</v>
      </c>
    </row>
    <row r="7" spans="1:7" ht="21.75" customHeight="1" thickTop="1">
      <c r="A7" s="132">
        <v>1</v>
      </c>
      <c r="B7" s="9" t="s">
        <v>44</v>
      </c>
      <c r="C7" s="12">
        <v>24036</v>
      </c>
      <c r="D7" s="12">
        <v>331</v>
      </c>
      <c r="E7" s="64"/>
      <c r="F7" s="61"/>
      <c r="G7" s="20">
        <v>34.5</v>
      </c>
    </row>
    <row r="8" spans="1:7" ht="21.75" customHeight="1">
      <c r="A8" s="133">
        <v>2</v>
      </c>
      <c r="B8" s="11" t="s">
        <v>45</v>
      </c>
      <c r="C8" s="12">
        <v>4247</v>
      </c>
      <c r="D8" s="12">
        <v>6</v>
      </c>
      <c r="E8" s="64"/>
      <c r="F8" s="61"/>
      <c r="G8" s="20" t="s">
        <v>80</v>
      </c>
    </row>
    <row r="9" spans="1:7" ht="21.75" customHeight="1">
      <c r="A9" s="133">
        <v>3</v>
      </c>
      <c r="B9" s="14" t="s">
        <v>2</v>
      </c>
      <c r="C9" s="12">
        <v>3661</v>
      </c>
      <c r="D9" s="12">
        <v>10</v>
      </c>
      <c r="E9" s="64"/>
      <c r="F9" s="61"/>
      <c r="G9" s="20" t="s">
        <v>81</v>
      </c>
    </row>
    <row r="10" spans="1:7" ht="21.75" customHeight="1">
      <c r="A10" s="133">
        <v>4</v>
      </c>
      <c r="B10" s="14" t="s">
        <v>3</v>
      </c>
      <c r="C10" s="13">
        <v>2353</v>
      </c>
      <c r="D10" s="13">
        <v>13</v>
      </c>
      <c r="E10" s="64"/>
      <c r="F10" s="61"/>
      <c r="G10" s="20" t="s">
        <v>82</v>
      </c>
    </row>
    <row r="11" spans="1:7" ht="21.75" customHeight="1">
      <c r="A11" s="133">
        <v>5</v>
      </c>
      <c r="B11" s="11" t="s">
        <v>4</v>
      </c>
      <c r="C11" s="12">
        <v>3715</v>
      </c>
      <c r="D11" s="12">
        <v>5</v>
      </c>
      <c r="E11" s="64"/>
      <c r="F11" s="61"/>
      <c r="G11" s="20" t="s">
        <v>79</v>
      </c>
    </row>
    <row r="12" spans="1:7" ht="21.75" customHeight="1">
      <c r="A12" s="133">
        <v>6</v>
      </c>
      <c r="B12" s="11" t="s">
        <v>20</v>
      </c>
      <c r="C12" s="12">
        <v>5319</v>
      </c>
      <c r="D12" s="12">
        <v>7</v>
      </c>
      <c r="E12" s="64"/>
      <c r="F12" s="61"/>
      <c r="G12" s="20" t="s">
        <v>85</v>
      </c>
    </row>
    <row r="13" spans="1:7" ht="21.75" customHeight="1">
      <c r="A13" s="133">
        <v>7</v>
      </c>
      <c r="B13" s="11" t="s">
        <v>6</v>
      </c>
      <c r="C13" s="12">
        <v>2964</v>
      </c>
      <c r="D13" s="12">
        <v>8</v>
      </c>
      <c r="E13" s="64"/>
      <c r="F13" s="61"/>
      <c r="G13" s="20" t="s">
        <v>84</v>
      </c>
    </row>
    <row r="14" spans="1:7" ht="21.75" customHeight="1">
      <c r="A14" s="133">
        <v>8</v>
      </c>
      <c r="B14" s="11" t="s">
        <v>37</v>
      </c>
      <c r="C14" s="12">
        <v>2916</v>
      </c>
      <c r="D14" s="12">
        <v>8</v>
      </c>
      <c r="E14" s="64"/>
      <c r="F14" s="61"/>
      <c r="G14" s="20" t="s">
        <v>83</v>
      </c>
    </row>
    <row r="15" spans="1:7" ht="21.75" customHeight="1">
      <c r="A15" s="133">
        <v>9</v>
      </c>
      <c r="B15" s="11" t="s">
        <v>46</v>
      </c>
      <c r="C15" s="12">
        <v>1592</v>
      </c>
      <c r="D15" s="12">
        <v>0</v>
      </c>
      <c r="E15" s="64"/>
      <c r="F15" s="62"/>
      <c r="G15" s="20">
        <v>0</v>
      </c>
    </row>
    <row r="16" spans="1:7" ht="21.75" customHeight="1" thickBot="1">
      <c r="A16" s="135">
        <v>10</v>
      </c>
      <c r="B16" s="11" t="s">
        <v>43</v>
      </c>
      <c r="C16" s="12">
        <v>4593</v>
      </c>
      <c r="D16" s="12">
        <v>4</v>
      </c>
      <c r="E16" s="64"/>
      <c r="F16" s="61"/>
      <c r="G16" s="20" t="s">
        <v>86</v>
      </c>
    </row>
    <row r="17" spans="1:7" ht="21.75" customHeight="1" thickBot="1" thickTop="1">
      <c r="A17" s="278" t="s">
        <v>1</v>
      </c>
      <c r="B17" s="279"/>
      <c r="C17" s="138">
        <f>SUM(C7:C16)</f>
        <v>55396</v>
      </c>
      <c r="D17" s="138">
        <f>SUM(D7:D16)</f>
        <v>392</v>
      </c>
      <c r="E17" s="138">
        <v>1442</v>
      </c>
      <c r="F17" s="139">
        <v>2.6</v>
      </c>
      <c r="G17" s="140">
        <v>27.18</v>
      </c>
    </row>
    <row r="18" ht="6.75" customHeight="1"/>
  </sheetData>
  <sheetProtection/>
  <mergeCells count="10">
    <mergeCell ref="A17:B17"/>
    <mergeCell ref="A2:G2"/>
    <mergeCell ref="A1:G1"/>
    <mergeCell ref="A4:A5"/>
    <mergeCell ref="B4:B5"/>
    <mergeCell ref="C4:C5"/>
    <mergeCell ref="D4:D5"/>
    <mergeCell ref="E4:E5"/>
    <mergeCell ref="F4:F5"/>
    <mergeCell ref="G4:G5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3.8515625" style="1" customWidth="1"/>
    <col min="2" max="2" width="25.57421875" style="1" customWidth="1"/>
    <col min="3" max="3" width="9.7109375" style="1" customWidth="1"/>
    <col min="4" max="4" width="9.28125" style="1" customWidth="1"/>
    <col min="5" max="6" width="11.28125" style="1" customWidth="1"/>
    <col min="7" max="8" width="10.7109375" style="1" customWidth="1"/>
    <col min="9" max="9" width="9.7109375" style="1" customWidth="1"/>
    <col min="10" max="16384" width="9.140625" style="1" customWidth="1"/>
  </cols>
  <sheetData>
    <row r="1" spans="1:9" s="76" customFormat="1" ht="45" customHeight="1">
      <c r="A1" s="288" t="s">
        <v>138</v>
      </c>
      <c r="B1" s="301"/>
      <c r="C1" s="301"/>
      <c r="D1" s="301"/>
      <c r="E1" s="301"/>
      <c r="F1" s="301"/>
      <c r="G1" s="301"/>
      <c r="H1" s="301"/>
      <c r="I1" s="301"/>
    </row>
    <row r="2" spans="1:9" s="76" customFormat="1" ht="12.75" customHeight="1">
      <c r="A2" s="280" t="s">
        <v>229</v>
      </c>
      <c r="B2" s="281"/>
      <c r="C2" s="281"/>
      <c r="D2" s="281"/>
      <c r="E2" s="281"/>
      <c r="F2" s="281"/>
      <c r="G2" s="281"/>
      <c r="H2" s="281"/>
      <c r="I2" s="281"/>
    </row>
    <row r="3" spans="1:9" ht="14.25" customHeight="1" thickBot="1">
      <c r="A3" s="226"/>
      <c r="B3" s="223"/>
      <c r="C3" s="223"/>
      <c r="D3" s="223"/>
      <c r="E3" s="223"/>
      <c r="F3" s="223"/>
      <c r="G3" s="223"/>
      <c r="H3" s="223"/>
      <c r="I3" s="233" t="s">
        <v>317</v>
      </c>
    </row>
    <row r="4" spans="1:9" ht="34.5" customHeight="1">
      <c r="A4" s="341" t="s">
        <v>12</v>
      </c>
      <c r="B4" s="424" t="s">
        <v>0</v>
      </c>
      <c r="C4" s="426" t="s">
        <v>139</v>
      </c>
      <c r="D4" s="428" t="s">
        <v>140</v>
      </c>
      <c r="E4" s="426" t="s">
        <v>145</v>
      </c>
      <c r="F4" s="426" t="s">
        <v>141</v>
      </c>
      <c r="G4" s="430" t="s">
        <v>142</v>
      </c>
      <c r="H4" s="426" t="s">
        <v>143</v>
      </c>
      <c r="I4" s="432" t="s">
        <v>144</v>
      </c>
    </row>
    <row r="5" spans="1:9" ht="37.5" customHeight="1" thickBot="1">
      <c r="A5" s="342"/>
      <c r="B5" s="425"/>
      <c r="C5" s="427"/>
      <c r="D5" s="429"/>
      <c r="E5" s="429"/>
      <c r="F5" s="429"/>
      <c r="G5" s="431"/>
      <c r="H5" s="427"/>
      <c r="I5" s="433"/>
    </row>
    <row r="6" spans="1:9" ht="9.75" customHeight="1" thickBot="1" thickTop="1">
      <c r="A6" s="131">
        <v>0</v>
      </c>
      <c r="B6" s="5">
        <v>1</v>
      </c>
      <c r="C6" s="5">
        <v>2</v>
      </c>
      <c r="D6" s="59">
        <v>3</v>
      </c>
      <c r="E6" s="5">
        <v>4</v>
      </c>
      <c r="F6" s="5">
        <v>5</v>
      </c>
      <c r="G6" s="21">
        <v>6</v>
      </c>
      <c r="H6" s="5">
        <v>7</v>
      </c>
      <c r="I6" s="29">
        <v>8</v>
      </c>
    </row>
    <row r="7" spans="1:9" ht="18" customHeight="1" thickTop="1">
      <c r="A7" s="132">
        <v>1</v>
      </c>
      <c r="B7" s="9" t="s">
        <v>44</v>
      </c>
      <c r="C7" s="64">
        <v>69180</v>
      </c>
      <c r="D7" s="12">
        <v>10198</v>
      </c>
      <c r="E7" s="64">
        <v>43169</v>
      </c>
      <c r="F7" s="64">
        <v>4</v>
      </c>
      <c r="G7" s="61">
        <v>14.7</v>
      </c>
      <c r="H7" s="27">
        <v>40</v>
      </c>
      <c r="I7" s="159">
        <v>22</v>
      </c>
    </row>
    <row r="8" spans="1:9" ht="18" customHeight="1">
      <c r="A8" s="133">
        <v>2</v>
      </c>
      <c r="B8" s="11" t="s">
        <v>45</v>
      </c>
      <c r="C8" s="64">
        <v>20407</v>
      </c>
      <c r="D8" s="12">
        <v>18851</v>
      </c>
      <c r="E8" s="64">
        <v>527828</v>
      </c>
      <c r="F8" s="64">
        <v>28</v>
      </c>
      <c r="G8" s="61" t="s">
        <v>168</v>
      </c>
      <c r="H8" s="27">
        <v>40</v>
      </c>
      <c r="I8" s="159">
        <v>22</v>
      </c>
    </row>
    <row r="9" spans="1:9" ht="18" customHeight="1">
      <c r="A9" s="133">
        <v>3</v>
      </c>
      <c r="B9" s="14" t="s">
        <v>2</v>
      </c>
      <c r="C9" s="64">
        <v>18397</v>
      </c>
      <c r="D9" s="12">
        <v>10413</v>
      </c>
      <c r="E9" s="64">
        <v>400290</v>
      </c>
      <c r="F9" s="64" t="s">
        <v>170</v>
      </c>
      <c r="G9" s="61" t="s">
        <v>171</v>
      </c>
      <c r="H9" s="27">
        <v>40</v>
      </c>
      <c r="I9" s="159">
        <v>22</v>
      </c>
    </row>
    <row r="10" spans="1:9" ht="18" customHeight="1">
      <c r="A10" s="133">
        <v>4</v>
      </c>
      <c r="B10" s="14" t="s">
        <v>3</v>
      </c>
      <c r="C10" s="64">
        <v>35782</v>
      </c>
      <c r="D10" s="13">
        <v>18137</v>
      </c>
      <c r="E10" s="64">
        <v>385557</v>
      </c>
      <c r="F10" s="64" t="s">
        <v>172</v>
      </c>
      <c r="G10" s="61" t="s">
        <v>173</v>
      </c>
      <c r="H10" s="27">
        <v>40</v>
      </c>
      <c r="I10" s="159">
        <v>22</v>
      </c>
    </row>
    <row r="11" spans="1:9" ht="18" customHeight="1">
      <c r="A11" s="133">
        <v>5</v>
      </c>
      <c r="B11" s="11" t="s">
        <v>4</v>
      </c>
      <c r="C11" s="64">
        <v>27542</v>
      </c>
      <c r="D11" s="71">
        <v>12438</v>
      </c>
      <c r="E11" s="72">
        <v>87066</v>
      </c>
      <c r="F11" s="72">
        <v>7</v>
      </c>
      <c r="G11" s="73" t="s">
        <v>169</v>
      </c>
      <c r="H11" s="74">
        <v>40</v>
      </c>
      <c r="I11" s="160">
        <v>5</v>
      </c>
    </row>
    <row r="12" spans="1:9" ht="27.75" customHeight="1">
      <c r="A12" s="133">
        <v>6</v>
      </c>
      <c r="B12" s="11" t="s">
        <v>20</v>
      </c>
      <c r="C12" s="64">
        <v>5208</v>
      </c>
      <c r="D12" s="12">
        <v>2126</v>
      </c>
      <c r="E12" s="64">
        <v>48664</v>
      </c>
      <c r="F12" s="64" t="s">
        <v>174</v>
      </c>
      <c r="G12" s="61" t="s">
        <v>175</v>
      </c>
      <c r="H12" s="27">
        <v>40</v>
      </c>
      <c r="I12" s="159">
        <v>22</v>
      </c>
    </row>
    <row r="13" spans="1:9" ht="19.5" customHeight="1">
      <c r="A13" s="133">
        <v>7</v>
      </c>
      <c r="B13" s="11" t="s">
        <v>46</v>
      </c>
      <c r="C13" s="64">
        <v>7079</v>
      </c>
      <c r="D13" s="12">
        <v>0</v>
      </c>
      <c r="E13" s="64">
        <v>0</v>
      </c>
      <c r="F13" s="64">
        <v>0</v>
      </c>
      <c r="G13" s="61">
        <v>0</v>
      </c>
      <c r="H13" s="27">
        <v>30</v>
      </c>
      <c r="I13" s="159">
        <v>0</v>
      </c>
    </row>
    <row r="14" spans="1:9" ht="21" customHeight="1">
      <c r="A14" s="133">
        <v>8</v>
      </c>
      <c r="B14" s="11" t="s">
        <v>8</v>
      </c>
      <c r="C14" s="65">
        <v>10948</v>
      </c>
      <c r="D14" s="16">
        <v>7125</v>
      </c>
      <c r="E14" s="65">
        <v>210045</v>
      </c>
      <c r="F14" s="65" t="s">
        <v>162</v>
      </c>
      <c r="G14" s="63" t="s">
        <v>163</v>
      </c>
      <c r="H14" s="27">
        <v>40</v>
      </c>
      <c r="I14" s="201">
        <v>22</v>
      </c>
    </row>
    <row r="15" spans="1:9" ht="27.75" customHeight="1">
      <c r="A15" s="133">
        <v>9</v>
      </c>
      <c r="B15" s="11" t="s">
        <v>42</v>
      </c>
      <c r="C15" s="64">
        <v>5106</v>
      </c>
      <c r="D15" s="13">
        <v>896</v>
      </c>
      <c r="E15" s="64">
        <v>19712</v>
      </c>
      <c r="F15" s="64" t="s">
        <v>148</v>
      </c>
      <c r="G15" s="61" t="s">
        <v>149</v>
      </c>
      <c r="H15" s="27">
        <v>40</v>
      </c>
      <c r="I15" s="159">
        <v>22</v>
      </c>
    </row>
    <row r="16" spans="1:9" ht="21.75" customHeight="1">
      <c r="A16" s="133">
        <v>10</v>
      </c>
      <c r="B16" s="11" t="s">
        <v>11</v>
      </c>
      <c r="C16" s="64">
        <v>16998</v>
      </c>
      <c r="D16" s="12">
        <v>7135</v>
      </c>
      <c r="E16" s="64">
        <v>106398</v>
      </c>
      <c r="F16" s="64" t="s">
        <v>164</v>
      </c>
      <c r="G16" s="61" t="s">
        <v>165</v>
      </c>
      <c r="H16" s="27">
        <v>32</v>
      </c>
      <c r="I16" s="159">
        <v>20</v>
      </c>
    </row>
    <row r="17" spans="1:9" ht="24" customHeight="1">
      <c r="A17" s="133">
        <v>11</v>
      </c>
      <c r="B17" s="11" t="s">
        <v>39</v>
      </c>
      <c r="C17" s="64">
        <v>4733</v>
      </c>
      <c r="D17" s="12">
        <v>4472</v>
      </c>
      <c r="E17" s="64">
        <v>35776</v>
      </c>
      <c r="F17" s="64">
        <v>8</v>
      </c>
      <c r="G17" s="64" t="s">
        <v>176</v>
      </c>
      <c r="H17" s="61">
        <v>40</v>
      </c>
      <c r="I17" s="150">
        <v>22</v>
      </c>
    </row>
    <row r="18" spans="1:9" ht="27.75" customHeight="1">
      <c r="A18" s="133">
        <v>12</v>
      </c>
      <c r="B18" s="11" t="s">
        <v>36</v>
      </c>
      <c r="C18" s="64">
        <v>453</v>
      </c>
      <c r="D18" s="12">
        <v>0</v>
      </c>
      <c r="E18" s="64">
        <v>0</v>
      </c>
      <c r="F18" s="64">
        <v>0</v>
      </c>
      <c r="G18" s="61">
        <v>0</v>
      </c>
      <c r="H18" s="27">
        <v>0</v>
      </c>
      <c r="I18" s="159">
        <v>0</v>
      </c>
    </row>
    <row r="19" spans="1:9" ht="21.75" customHeight="1">
      <c r="A19" s="134">
        <v>13</v>
      </c>
      <c r="B19" s="11" t="s">
        <v>5</v>
      </c>
      <c r="C19" s="65">
        <v>2802</v>
      </c>
      <c r="D19" s="16">
        <v>0</v>
      </c>
      <c r="E19" s="65">
        <v>0</v>
      </c>
      <c r="F19" s="65">
        <v>0</v>
      </c>
      <c r="G19" s="63">
        <v>0</v>
      </c>
      <c r="H19" s="60">
        <v>0</v>
      </c>
      <c r="I19" s="201">
        <v>0</v>
      </c>
    </row>
    <row r="20" spans="1:9" ht="27.75" customHeight="1" thickBot="1">
      <c r="A20" s="135">
        <v>14</v>
      </c>
      <c r="B20" s="11" t="s">
        <v>40</v>
      </c>
      <c r="C20" s="65">
        <v>1458</v>
      </c>
      <c r="D20" s="16">
        <v>1121</v>
      </c>
      <c r="E20" s="65">
        <v>5269</v>
      </c>
      <c r="F20" s="65" t="s">
        <v>146</v>
      </c>
      <c r="G20" s="63" t="s">
        <v>147</v>
      </c>
      <c r="H20" s="60">
        <v>20</v>
      </c>
      <c r="I20" s="201">
        <v>20</v>
      </c>
    </row>
    <row r="21" spans="1:9" ht="15" customHeight="1" thickBot="1" thickTop="1">
      <c r="A21" s="19"/>
      <c r="B21" s="69" t="s">
        <v>1</v>
      </c>
      <c r="C21" s="66">
        <f>SUM(C7:C20)</f>
        <v>226093</v>
      </c>
      <c r="D21" s="66">
        <f>SUM(D7:D20)</f>
        <v>92912</v>
      </c>
      <c r="E21" s="66">
        <f>SUM(E7:E20)</f>
        <v>1869774</v>
      </c>
      <c r="F21" s="221">
        <f>E21/D21</f>
        <v>20.12413897020837</v>
      </c>
      <c r="G21" s="236">
        <f>D21/C21*100</f>
        <v>41.09459381758834</v>
      </c>
      <c r="H21" s="66"/>
      <c r="I21" s="202"/>
    </row>
    <row r="22" spans="1:9" s="68" customFormat="1" ht="39.75" customHeight="1">
      <c r="A22" s="420" t="s">
        <v>182</v>
      </c>
      <c r="B22" s="421"/>
      <c r="C22" s="421"/>
      <c r="D22" s="421"/>
      <c r="E22" s="421"/>
      <c r="F22" s="421"/>
      <c r="G22" s="421"/>
      <c r="H22" s="421"/>
      <c r="I22" s="421"/>
    </row>
    <row r="23" spans="1:9" ht="6.75" customHeight="1">
      <c r="A23" s="421"/>
      <c r="B23" s="421"/>
      <c r="C23" s="421"/>
      <c r="D23" s="421"/>
      <c r="E23" s="421"/>
      <c r="F23" s="421"/>
      <c r="G23" s="421"/>
      <c r="H23" s="421"/>
      <c r="I23" s="421"/>
    </row>
    <row r="24" ht="9.75" customHeight="1">
      <c r="A24" s="67"/>
    </row>
  </sheetData>
  <sheetProtection/>
  <mergeCells count="12">
    <mergeCell ref="A22:I23"/>
    <mergeCell ref="I4:I5"/>
    <mergeCell ref="A1:I1"/>
    <mergeCell ref="A4:A5"/>
    <mergeCell ref="B4:B5"/>
    <mergeCell ref="C4:C5"/>
    <mergeCell ref="D4:D5"/>
    <mergeCell ref="E4:E5"/>
    <mergeCell ref="F4:F5"/>
    <mergeCell ref="G4:G5"/>
    <mergeCell ref="H4:H5"/>
    <mergeCell ref="A2:I2"/>
  </mergeCells>
  <printOptions horizontalCentered="1"/>
  <pageMargins left="1.141732283464567" right="0.35433070866141736" top="0.7874015748031497" bottom="0.984251968503937" header="0.5118110236220472" footer="0.5118110236220472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3.8515625" style="1" customWidth="1"/>
    <col min="2" max="2" width="24.7109375" style="1" customWidth="1"/>
    <col min="3" max="3" width="9.7109375" style="1" customWidth="1"/>
    <col min="4" max="4" width="9.28125" style="1" customWidth="1"/>
    <col min="5" max="6" width="11.28125" style="1" customWidth="1"/>
    <col min="7" max="9" width="10.7109375" style="1" customWidth="1"/>
    <col min="10" max="16384" width="9.140625" style="1" customWidth="1"/>
  </cols>
  <sheetData>
    <row r="1" spans="1:9" s="76" customFormat="1" ht="35.25" customHeight="1">
      <c r="A1" s="288" t="s">
        <v>138</v>
      </c>
      <c r="B1" s="301"/>
      <c r="C1" s="301"/>
      <c r="D1" s="301"/>
      <c r="E1" s="301"/>
      <c r="F1" s="301"/>
      <c r="G1" s="301"/>
      <c r="H1" s="301"/>
      <c r="I1" s="301"/>
    </row>
    <row r="2" spans="1:9" s="76" customFormat="1" ht="12.75" customHeight="1">
      <c r="A2" s="280" t="s">
        <v>275</v>
      </c>
      <c r="B2" s="281"/>
      <c r="C2" s="281"/>
      <c r="D2" s="281"/>
      <c r="E2" s="281"/>
      <c r="F2" s="281"/>
      <c r="G2" s="281"/>
      <c r="H2" s="281"/>
      <c r="I2" s="281"/>
    </row>
    <row r="3" spans="2:9" ht="14.25" customHeight="1" thickBot="1">
      <c r="B3" s="223"/>
      <c r="C3" s="223"/>
      <c r="D3" s="223"/>
      <c r="E3" s="223"/>
      <c r="F3" s="223"/>
      <c r="G3" s="223"/>
      <c r="H3" s="223"/>
      <c r="I3" s="234" t="s">
        <v>318</v>
      </c>
    </row>
    <row r="4" spans="1:9" ht="49.5" customHeight="1">
      <c r="A4" s="282" t="s">
        <v>12</v>
      </c>
      <c r="B4" s="436" t="s">
        <v>263</v>
      </c>
      <c r="C4" s="255" t="s">
        <v>139</v>
      </c>
      <c r="D4" s="255" t="s">
        <v>140</v>
      </c>
      <c r="E4" s="255" t="s">
        <v>145</v>
      </c>
      <c r="F4" s="255" t="s">
        <v>141</v>
      </c>
      <c r="G4" s="434" t="s">
        <v>276</v>
      </c>
      <c r="H4" s="255" t="s">
        <v>143</v>
      </c>
      <c r="I4" s="257" t="s">
        <v>277</v>
      </c>
    </row>
    <row r="5" spans="1:9" ht="49.5" customHeight="1" thickBot="1">
      <c r="A5" s="283"/>
      <c r="B5" s="437"/>
      <c r="C5" s="256"/>
      <c r="D5" s="256"/>
      <c r="E5" s="267"/>
      <c r="F5" s="267"/>
      <c r="G5" s="312"/>
      <c r="H5" s="256"/>
      <c r="I5" s="258"/>
    </row>
    <row r="6" spans="1:9" ht="9.75" customHeight="1" thickBot="1" thickTop="1">
      <c r="A6" s="131">
        <v>0</v>
      </c>
      <c r="B6" s="59">
        <v>1</v>
      </c>
      <c r="C6" s="5">
        <v>2</v>
      </c>
      <c r="D6" s="59">
        <v>3</v>
      </c>
      <c r="E6" s="5">
        <v>4</v>
      </c>
      <c r="F6" s="5">
        <v>5</v>
      </c>
      <c r="G6" s="21">
        <v>6</v>
      </c>
      <c r="H6" s="5">
        <v>7</v>
      </c>
      <c r="I6" s="29">
        <v>8</v>
      </c>
    </row>
    <row r="7" spans="1:9" ht="18" customHeight="1" thickTop="1">
      <c r="A7" s="132">
        <v>1</v>
      </c>
      <c r="B7" s="154" t="s">
        <v>44</v>
      </c>
      <c r="C7" s="64">
        <v>66685</v>
      </c>
      <c r="D7" s="12">
        <v>6046</v>
      </c>
      <c r="E7" s="64">
        <v>38687</v>
      </c>
      <c r="F7" s="64">
        <v>6</v>
      </c>
      <c r="G7" s="61">
        <v>9.1</v>
      </c>
      <c r="H7" s="77">
        <v>40</v>
      </c>
      <c r="I7" s="159">
        <v>22</v>
      </c>
    </row>
    <row r="8" spans="1:9" ht="18" customHeight="1">
      <c r="A8" s="133">
        <v>2</v>
      </c>
      <c r="B8" s="155" t="s">
        <v>45</v>
      </c>
      <c r="C8" s="64">
        <v>45834</v>
      </c>
      <c r="D8" s="12">
        <v>27069</v>
      </c>
      <c r="E8" s="64">
        <v>351897</v>
      </c>
      <c r="F8" s="64">
        <v>13</v>
      </c>
      <c r="G8" s="61">
        <v>59.06</v>
      </c>
      <c r="H8" s="77">
        <v>40</v>
      </c>
      <c r="I8" s="159">
        <v>22</v>
      </c>
    </row>
    <row r="9" spans="1:9" ht="18" customHeight="1">
      <c r="A9" s="133">
        <v>3</v>
      </c>
      <c r="B9" s="156" t="s">
        <v>2</v>
      </c>
      <c r="C9" s="64">
        <v>15503</v>
      </c>
      <c r="D9" s="12">
        <v>2714</v>
      </c>
      <c r="E9" s="64">
        <v>15081</v>
      </c>
      <c r="F9" s="64">
        <v>5.56</v>
      </c>
      <c r="G9" s="61">
        <v>17.51</v>
      </c>
      <c r="H9" s="77">
        <v>40</v>
      </c>
      <c r="I9" s="159">
        <v>22</v>
      </c>
    </row>
    <row r="10" spans="1:9" ht="18" customHeight="1">
      <c r="A10" s="133">
        <v>4</v>
      </c>
      <c r="B10" s="156" t="s">
        <v>3</v>
      </c>
      <c r="C10" s="64">
        <v>18706</v>
      </c>
      <c r="D10" s="13">
        <v>5182</v>
      </c>
      <c r="E10" s="64">
        <v>30224</v>
      </c>
      <c r="F10" s="64">
        <v>5.83</v>
      </c>
      <c r="G10" s="61">
        <v>27.7</v>
      </c>
      <c r="H10" s="77">
        <v>40</v>
      </c>
      <c r="I10" s="159">
        <v>22</v>
      </c>
    </row>
    <row r="11" spans="1:9" ht="18" customHeight="1">
      <c r="A11" s="133">
        <v>5</v>
      </c>
      <c r="B11" s="155" t="s">
        <v>4</v>
      </c>
      <c r="C11" s="64">
        <v>34619</v>
      </c>
      <c r="D11" s="71">
        <v>18246</v>
      </c>
      <c r="E11" s="72">
        <v>54738</v>
      </c>
      <c r="F11" s="72">
        <v>3</v>
      </c>
      <c r="G11" s="73">
        <v>52.71</v>
      </c>
      <c r="H11" s="78">
        <v>20</v>
      </c>
      <c r="I11" s="160">
        <v>5</v>
      </c>
    </row>
    <row r="12" spans="1:9" ht="27.75" customHeight="1">
      <c r="A12" s="133">
        <v>6</v>
      </c>
      <c r="B12" s="155" t="s">
        <v>20</v>
      </c>
      <c r="C12" s="64">
        <v>1388</v>
      </c>
      <c r="D12" s="12">
        <v>508</v>
      </c>
      <c r="E12" s="64">
        <v>6712</v>
      </c>
      <c r="F12" s="64">
        <v>13.21</v>
      </c>
      <c r="G12" s="61">
        <v>36.6</v>
      </c>
      <c r="H12" s="77">
        <v>40</v>
      </c>
      <c r="I12" s="159">
        <v>22</v>
      </c>
    </row>
    <row r="13" spans="1:9" ht="19.5" customHeight="1">
      <c r="A13" s="133">
        <v>7</v>
      </c>
      <c r="B13" s="155" t="s">
        <v>46</v>
      </c>
      <c r="C13" s="64">
        <v>12993</v>
      </c>
      <c r="D13" s="12">
        <v>0</v>
      </c>
      <c r="E13" s="64">
        <v>0</v>
      </c>
      <c r="F13" s="64">
        <v>0</v>
      </c>
      <c r="G13" s="61">
        <v>0</v>
      </c>
      <c r="H13" s="77">
        <v>40</v>
      </c>
      <c r="I13" s="159">
        <v>0</v>
      </c>
    </row>
    <row r="14" spans="1:9" ht="30" customHeight="1">
      <c r="A14" s="133">
        <v>8</v>
      </c>
      <c r="B14" s="155" t="s">
        <v>177</v>
      </c>
      <c r="C14" s="65">
        <v>25218</v>
      </c>
      <c r="D14" s="16">
        <v>0</v>
      </c>
      <c r="E14" s="65">
        <v>0</v>
      </c>
      <c r="F14" s="65">
        <v>0</v>
      </c>
      <c r="G14" s="63">
        <v>0</v>
      </c>
      <c r="H14" s="77">
        <v>0</v>
      </c>
      <c r="I14" s="201">
        <v>0</v>
      </c>
    </row>
    <row r="15" spans="1:9" ht="27.75" customHeight="1">
      <c r="A15" s="133">
        <v>9</v>
      </c>
      <c r="B15" s="155" t="s">
        <v>6</v>
      </c>
      <c r="C15" s="64">
        <v>30049</v>
      </c>
      <c r="D15" s="13">
        <v>26921</v>
      </c>
      <c r="E15" s="64">
        <v>26921</v>
      </c>
      <c r="F15" s="64">
        <v>1</v>
      </c>
      <c r="G15" s="61">
        <v>89.59</v>
      </c>
      <c r="H15" s="77">
        <v>32</v>
      </c>
      <c r="I15" s="159">
        <v>22</v>
      </c>
    </row>
    <row r="16" spans="1:9" ht="30" customHeight="1" thickBot="1">
      <c r="A16" s="135">
        <v>10</v>
      </c>
      <c r="B16" s="155" t="s">
        <v>178</v>
      </c>
      <c r="C16" s="64">
        <v>18142</v>
      </c>
      <c r="D16" s="12">
        <v>15743</v>
      </c>
      <c r="E16" s="64">
        <v>188916</v>
      </c>
      <c r="F16" s="64">
        <v>12</v>
      </c>
      <c r="G16" s="61">
        <v>86.78</v>
      </c>
      <c r="H16" s="77">
        <v>12</v>
      </c>
      <c r="I16" s="159">
        <v>22</v>
      </c>
    </row>
    <row r="17" spans="1:9" ht="15" customHeight="1" thickBot="1" thickTop="1">
      <c r="A17" s="157"/>
      <c r="B17" s="69" t="s">
        <v>1</v>
      </c>
      <c r="C17" s="66">
        <f>SUM(C7:C16)</f>
        <v>269137</v>
      </c>
      <c r="D17" s="66">
        <f>SUM(D7:D16)</f>
        <v>102429</v>
      </c>
      <c r="E17" s="66">
        <f>SUM(E7:E16)</f>
        <v>713176</v>
      </c>
      <c r="F17" s="221">
        <f>E17/D17</f>
        <v>6.962637534292046</v>
      </c>
      <c r="G17" s="236">
        <f>D17/C17*100</f>
        <v>38.05831230934431</v>
      </c>
      <c r="H17" s="66"/>
      <c r="I17" s="202"/>
    </row>
    <row r="18" spans="1:9" s="68" customFormat="1" ht="39.75" customHeight="1">
      <c r="A18" s="259" t="s">
        <v>183</v>
      </c>
      <c r="B18" s="259"/>
      <c r="C18" s="259"/>
      <c r="D18" s="259"/>
      <c r="E18" s="259"/>
      <c r="F18" s="259"/>
      <c r="G18" s="259"/>
      <c r="H18" s="435"/>
      <c r="I18" s="435"/>
    </row>
    <row r="19" ht="6.75" customHeight="1"/>
    <row r="20" ht="9.75" customHeight="1">
      <c r="A20" s="67"/>
    </row>
  </sheetData>
  <sheetProtection/>
  <mergeCells count="12">
    <mergeCell ref="E4:E5"/>
    <mergeCell ref="F4:F5"/>
    <mergeCell ref="G4:G5"/>
    <mergeCell ref="H4:H5"/>
    <mergeCell ref="I4:I5"/>
    <mergeCell ref="A18:I18"/>
    <mergeCell ref="A2:I2"/>
    <mergeCell ref="A1:I1"/>
    <mergeCell ref="A4:A5"/>
    <mergeCell ref="B4:B5"/>
    <mergeCell ref="C4:C5"/>
    <mergeCell ref="D4:D5"/>
  </mergeCells>
  <printOptions horizontalCentered="1"/>
  <pageMargins left="1.141732283464567" right="0.35433070866141736" top="0.984251968503937" bottom="0.984251968503937" header="0.5118110236220472" footer="0.5118110236220472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3.7109375" style="1" customWidth="1"/>
    <col min="2" max="2" width="27.7109375" style="1" customWidth="1"/>
    <col min="3" max="3" width="9.7109375" style="1" customWidth="1"/>
    <col min="4" max="4" width="9.28125" style="1" customWidth="1"/>
    <col min="5" max="6" width="11.28125" style="1" customWidth="1"/>
    <col min="7" max="8" width="10.7109375" style="1" customWidth="1"/>
    <col min="9" max="9" width="9.7109375" style="1" customWidth="1"/>
    <col min="10" max="16384" width="9.140625" style="1" customWidth="1"/>
  </cols>
  <sheetData>
    <row r="1" spans="1:9" s="76" customFormat="1" ht="49.5" customHeight="1">
      <c r="A1" s="288" t="s">
        <v>138</v>
      </c>
      <c r="B1" s="301"/>
      <c r="C1" s="301"/>
      <c r="D1" s="301"/>
      <c r="E1" s="301"/>
      <c r="F1" s="301"/>
      <c r="G1" s="301"/>
      <c r="H1" s="301"/>
      <c r="I1" s="301"/>
    </row>
    <row r="2" spans="1:9" s="76" customFormat="1" ht="16.5" customHeight="1">
      <c r="A2" s="280" t="s">
        <v>278</v>
      </c>
      <c r="B2" s="281"/>
      <c r="C2" s="281"/>
      <c r="D2" s="281"/>
      <c r="E2" s="281"/>
      <c r="F2" s="281"/>
      <c r="G2" s="281"/>
      <c r="H2" s="281"/>
      <c r="I2" s="281"/>
    </row>
    <row r="3" spans="2:9" ht="9.75" customHeight="1" thickBot="1">
      <c r="B3" s="223"/>
      <c r="C3" s="223"/>
      <c r="D3" s="223"/>
      <c r="E3" s="223"/>
      <c r="F3" s="223"/>
      <c r="G3" s="223"/>
      <c r="H3" s="223"/>
      <c r="I3" s="234" t="s">
        <v>319</v>
      </c>
    </row>
    <row r="4" spans="1:9" ht="49.5" customHeight="1">
      <c r="A4" s="282" t="s">
        <v>12</v>
      </c>
      <c r="B4" s="270" t="s">
        <v>239</v>
      </c>
      <c r="C4" s="255" t="s">
        <v>139</v>
      </c>
      <c r="D4" s="255" t="s">
        <v>140</v>
      </c>
      <c r="E4" s="255" t="s">
        <v>145</v>
      </c>
      <c r="F4" s="255" t="s">
        <v>141</v>
      </c>
      <c r="G4" s="434" t="s">
        <v>142</v>
      </c>
      <c r="H4" s="255" t="s">
        <v>143</v>
      </c>
      <c r="I4" s="257" t="s">
        <v>144</v>
      </c>
    </row>
    <row r="5" spans="1:9" ht="49.5" customHeight="1" thickBot="1">
      <c r="A5" s="283"/>
      <c r="B5" s="271"/>
      <c r="C5" s="256"/>
      <c r="D5" s="256"/>
      <c r="E5" s="267"/>
      <c r="F5" s="267"/>
      <c r="G5" s="312"/>
      <c r="H5" s="256"/>
      <c r="I5" s="258"/>
    </row>
    <row r="6" spans="1:9" ht="9.75" customHeight="1" thickBot="1" thickTop="1">
      <c r="A6" s="4">
        <v>0</v>
      </c>
      <c r="B6" s="5">
        <v>1</v>
      </c>
      <c r="C6" s="5">
        <v>2</v>
      </c>
      <c r="D6" s="59">
        <v>3</v>
      </c>
      <c r="E6" s="5">
        <v>4</v>
      </c>
      <c r="F6" s="5">
        <v>5</v>
      </c>
      <c r="G6" s="21">
        <v>6</v>
      </c>
      <c r="H6" s="5">
        <v>7</v>
      </c>
      <c r="I6" s="29">
        <v>8</v>
      </c>
    </row>
    <row r="7" spans="1:9" ht="30" customHeight="1" thickTop="1">
      <c r="A7" s="10">
        <v>1</v>
      </c>
      <c r="B7" s="11" t="s">
        <v>45</v>
      </c>
      <c r="C7" s="64">
        <v>16080</v>
      </c>
      <c r="D7" s="12">
        <v>0</v>
      </c>
      <c r="E7" s="64">
        <v>0</v>
      </c>
      <c r="F7" s="64">
        <v>0</v>
      </c>
      <c r="G7" s="61">
        <v>0</v>
      </c>
      <c r="H7" s="27">
        <v>40</v>
      </c>
      <c r="I7" s="159">
        <v>22</v>
      </c>
    </row>
    <row r="8" spans="1:9" ht="30" customHeight="1">
      <c r="A8" s="10">
        <v>2</v>
      </c>
      <c r="B8" s="14" t="s">
        <v>2</v>
      </c>
      <c r="C8" s="64">
        <v>3769</v>
      </c>
      <c r="D8" s="12">
        <v>43</v>
      </c>
      <c r="E8" s="64">
        <v>84</v>
      </c>
      <c r="F8" s="64">
        <v>1.95</v>
      </c>
      <c r="G8" s="61">
        <v>1.14</v>
      </c>
      <c r="H8" s="27">
        <v>40</v>
      </c>
      <c r="I8" s="159">
        <v>22</v>
      </c>
    </row>
    <row r="9" spans="1:9" ht="30" customHeight="1">
      <c r="A9" s="10">
        <v>3</v>
      </c>
      <c r="B9" s="14" t="s">
        <v>3</v>
      </c>
      <c r="C9" s="64">
        <v>2779</v>
      </c>
      <c r="D9" s="13">
        <v>621</v>
      </c>
      <c r="E9" s="64">
        <v>6567</v>
      </c>
      <c r="F9" s="64">
        <v>10.57</v>
      </c>
      <c r="G9" s="61">
        <v>22.35</v>
      </c>
      <c r="H9" s="27">
        <v>40</v>
      </c>
      <c r="I9" s="159">
        <v>22</v>
      </c>
    </row>
    <row r="10" spans="1:9" ht="30" customHeight="1">
      <c r="A10" s="10">
        <v>4</v>
      </c>
      <c r="B10" s="11" t="s">
        <v>177</v>
      </c>
      <c r="C10" s="65">
        <v>42255</v>
      </c>
      <c r="D10" s="16">
        <v>0</v>
      </c>
      <c r="E10" s="65">
        <v>0</v>
      </c>
      <c r="F10" s="65">
        <v>0</v>
      </c>
      <c r="G10" s="63">
        <v>0</v>
      </c>
      <c r="H10" s="27">
        <v>8</v>
      </c>
      <c r="I10" s="201"/>
    </row>
    <row r="11" spans="1:9" ht="27.75" customHeight="1">
      <c r="A11" s="10">
        <v>5</v>
      </c>
      <c r="B11" s="11" t="s">
        <v>6</v>
      </c>
      <c r="C11" s="64">
        <v>33054</v>
      </c>
      <c r="D11" s="13">
        <v>27085</v>
      </c>
      <c r="E11" s="64">
        <v>27085</v>
      </c>
      <c r="F11" s="64">
        <v>1</v>
      </c>
      <c r="G11" s="61">
        <v>81.94</v>
      </c>
      <c r="H11" s="27">
        <v>32</v>
      </c>
      <c r="I11" s="159">
        <v>22</v>
      </c>
    </row>
    <row r="12" spans="1:9" ht="27.75" customHeight="1">
      <c r="A12" s="10">
        <v>6</v>
      </c>
      <c r="B12" s="11" t="s">
        <v>179</v>
      </c>
      <c r="C12" s="64">
        <v>714</v>
      </c>
      <c r="D12" s="13">
        <v>0</v>
      </c>
      <c r="E12" s="64">
        <v>0</v>
      </c>
      <c r="F12" s="64"/>
      <c r="G12" s="61"/>
      <c r="H12" s="27">
        <v>25</v>
      </c>
      <c r="I12" s="159"/>
    </row>
    <row r="13" spans="1:9" ht="45" customHeight="1">
      <c r="A13" s="10">
        <v>7</v>
      </c>
      <c r="B13" s="11" t="s">
        <v>181</v>
      </c>
      <c r="C13" s="64">
        <v>338</v>
      </c>
      <c r="D13" s="13">
        <v>0</v>
      </c>
      <c r="E13" s="64">
        <v>0</v>
      </c>
      <c r="F13" s="64"/>
      <c r="G13" s="61"/>
      <c r="H13" s="27">
        <v>40</v>
      </c>
      <c r="I13" s="159">
        <v>20</v>
      </c>
    </row>
    <row r="14" spans="1:9" ht="30" customHeight="1" thickBot="1">
      <c r="A14" s="10">
        <v>8</v>
      </c>
      <c r="B14" s="11" t="s">
        <v>10</v>
      </c>
      <c r="C14" s="64">
        <v>329</v>
      </c>
      <c r="D14" s="12">
        <v>329</v>
      </c>
      <c r="E14" s="64">
        <v>11070</v>
      </c>
      <c r="F14" s="64">
        <v>33.65</v>
      </c>
      <c r="G14" s="61">
        <v>100</v>
      </c>
      <c r="H14" s="27">
        <v>15</v>
      </c>
      <c r="I14" s="159">
        <v>22</v>
      </c>
    </row>
    <row r="15" spans="1:9" ht="24.75" customHeight="1" thickBot="1" thickTop="1">
      <c r="A15" s="19"/>
      <c r="B15" s="69" t="s">
        <v>1</v>
      </c>
      <c r="C15" s="66">
        <f>SUM(C7:C14)</f>
        <v>99318</v>
      </c>
      <c r="D15" s="66">
        <f>SUM(D7:D14)</f>
        <v>28078</v>
      </c>
      <c r="E15" s="66">
        <f>SUM(E7:E14)</f>
        <v>44806</v>
      </c>
      <c r="F15" s="221">
        <f>E15/D15</f>
        <v>1.5957689294109267</v>
      </c>
      <c r="G15" s="24">
        <v>28.27</v>
      </c>
      <c r="H15" s="66"/>
      <c r="I15" s="75"/>
    </row>
    <row r="16" ht="6.75" customHeight="1"/>
    <row r="17" spans="1:9" ht="39.75" customHeight="1">
      <c r="A17" s="259" t="s">
        <v>184</v>
      </c>
      <c r="B17" s="259"/>
      <c r="C17" s="259"/>
      <c r="D17" s="259"/>
      <c r="E17" s="259"/>
      <c r="F17" s="259"/>
      <c r="G17" s="259"/>
      <c r="H17" s="435"/>
      <c r="I17" s="435"/>
    </row>
  </sheetData>
  <sheetProtection/>
  <mergeCells count="12">
    <mergeCell ref="E4:E5"/>
    <mergeCell ref="F4:F5"/>
    <mergeCell ref="G4:G5"/>
    <mergeCell ref="H4:H5"/>
    <mergeCell ref="I4:I5"/>
    <mergeCell ref="A17:I17"/>
    <mergeCell ref="A2:I2"/>
    <mergeCell ref="A1:I1"/>
    <mergeCell ref="A4:A5"/>
    <mergeCell ref="B4:B5"/>
    <mergeCell ref="C4:C5"/>
    <mergeCell ref="D4:D5"/>
  </mergeCells>
  <printOptions horizontalCentered="1"/>
  <pageMargins left="1.141732283464567" right="0.35433070866141736" top="0.5905511811023623" bottom="0.984251968503937" header="0.5118110236220472" footer="0.5118110236220472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C1">
      <selection activeCell="G14" sqref="G14"/>
    </sheetView>
  </sheetViews>
  <sheetFormatPr defaultColWidth="9.140625" defaultRowHeight="12.75"/>
  <cols>
    <col min="1" max="1" width="4.00390625" style="1" customWidth="1"/>
    <col min="2" max="2" width="25.7109375" style="1" customWidth="1"/>
    <col min="3" max="9" width="12.7109375" style="1" customWidth="1"/>
    <col min="10" max="16384" width="9.140625" style="1" customWidth="1"/>
  </cols>
  <sheetData>
    <row r="1" spans="1:9" s="76" customFormat="1" ht="45" customHeight="1">
      <c r="A1" s="326" t="s">
        <v>138</v>
      </c>
      <c r="B1" s="439"/>
      <c r="C1" s="439"/>
      <c r="D1" s="439"/>
      <c r="E1" s="439"/>
      <c r="F1" s="439"/>
      <c r="G1" s="439"/>
      <c r="H1" s="439"/>
      <c r="I1" s="439"/>
    </row>
    <row r="2" spans="1:9" s="76" customFormat="1" ht="16.5" customHeight="1">
      <c r="A2" s="422" t="s">
        <v>185</v>
      </c>
      <c r="B2" s="423"/>
      <c r="C2" s="423"/>
      <c r="D2" s="423"/>
      <c r="E2" s="423"/>
      <c r="F2" s="423"/>
      <c r="G2" s="423"/>
      <c r="H2" s="423"/>
      <c r="I2" s="423"/>
    </row>
    <row r="3" spans="2:9" ht="21" customHeight="1" thickBot="1">
      <c r="B3" s="225"/>
      <c r="C3" s="225"/>
      <c r="D3" s="225"/>
      <c r="E3" s="225"/>
      <c r="F3" s="225"/>
      <c r="G3" s="225"/>
      <c r="H3" s="225"/>
      <c r="I3" s="233" t="s">
        <v>327</v>
      </c>
    </row>
    <row r="4" spans="1:9" ht="49.5" customHeight="1">
      <c r="A4" s="282" t="s">
        <v>12</v>
      </c>
      <c r="B4" s="284" t="s">
        <v>263</v>
      </c>
      <c r="C4" s="272" t="s">
        <v>139</v>
      </c>
      <c r="D4" s="272" t="s">
        <v>140</v>
      </c>
      <c r="E4" s="272" t="s">
        <v>145</v>
      </c>
      <c r="F4" s="272" t="s">
        <v>141</v>
      </c>
      <c r="G4" s="311" t="s">
        <v>142</v>
      </c>
      <c r="H4" s="272" t="s">
        <v>143</v>
      </c>
      <c r="I4" s="274" t="s">
        <v>144</v>
      </c>
    </row>
    <row r="5" spans="1:9" ht="49.5" customHeight="1" thickBot="1">
      <c r="A5" s="283"/>
      <c r="B5" s="285"/>
      <c r="C5" s="256"/>
      <c r="D5" s="256"/>
      <c r="E5" s="267"/>
      <c r="F5" s="267"/>
      <c r="G5" s="312"/>
      <c r="H5" s="256"/>
      <c r="I5" s="258"/>
    </row>
    <row r="6" spans="1:9" ht="9.75" customHeight="1" thickBot="1" thickTop="1">
      <c r="A6" s="131">
        <v>0</v>
      </c>
      <c r="B6" s="59">
        <v>1</v>
      </c>
      <c r="C6" s="5">
        <v>2</v>
      </c>
      <c r="D6" s="59">
        <v>3</v>
      </c>
      <c r="E6" s="5">
        <v>4</v>
      </c>
      <c r="F6" s="5">
        <v>5</v>
      </c>
      <c r="G6" s="21">
        <v>6</v>
      </c>
      <c r="H6" s="5">
        <v>7</v>
      </c>
      <c r="I6" s="29">
        <v>8</v>
      </c>
    </row>
    <row r="7" spans="1:9" ht="30" customHeight="1" thickTop="1">
      <c r="A7" s="132">
        <v>1</v>
      </c>
      <c r="B7" s="204" t="s">
        <v>180</v>
      </c>
      <c r="C7" s="117">
        <v>25451</v>
      </c>
      <c r="D7" s="97">
        <v>0</v>
      </c>
      <c r="E7" s="99">
        <v>0</v>
      </c>
      <c r="F7" s="99"/>
      <c r="G7" s="98"/>
      <c r="H7" s="99"/>
      <c r="I7" s="203"/>
    </row>
    <row r="8" spans="1:9" ht="30" customHeight="1">
      <c r="A8" s="133">
        <v>2</v>
      </c>
      <c r="B8" s="155" t="s">
        <v>45</v>
      </c>
      <c r="C8" s="64">
        <v>5399</v>
      </c>
      <c r="D8" s="12">
        <v>4781</v>
      </c>
      <c r="E8" s="64">
        <v>33467</v>
      </c>
      <c r="F8" s="64">
        <v>7</v>
      </c>
      <c r="G8" s="61">
        <v>88.55</v>
      </c>
      <c r="H8" s="77">
        <v>40</v>
      </c>
      <c r="I8" s="159">
        <v>22</v>
      </c>
    </row>
    <row r="9" spans="1:9" ht="30" customHeight="1">
      <c r="A9" s="133">
        <v>3</v>
      </c>
      <c r="B9" s="156" t="s">
        <v>2</v>
      </c>
      <c r="C9" s="64">
        <v>6026</v>
      </c>
      <c r="D9" s="12">
        <v>0</v>
      </c>
      <c r="E9" s="64">
        <v>0</v>
      </c>
      <c r="F9" s="64"/>
      <c r="G9" s="61"/>
      <c r="H9" s="77">
        <v>40</v>
      </c>
      <c r="I9" s="159">
        <v>22</v>
      </c>
    </row>
    <row r="10" spans="1:9" ht="30" customHeight="1">
      <c r="A10" s="133">
        <v>4</v>
      </c>
      <c r="B10" s="156" t="s">
        <v>3</v>
      </c>
      <c r="C10" s="64">
        <v>1453</v>
      </c>
      <c r="D10" s="13">
        <v>1199</v>
      </c>
      <c r="E10" s="64">
        <v>4918</v>
      </c>
      <c r="F10" s="64">
        <v>4.1</v>
      </c>
      <c r="G10" s="61">
        <v>82.52</v>
      </c>
      <c r="H10" s="77">
        <v>40</v>
      </c>
      <c r="I10" s="159">
        <v>22</v>
      </c>
    </row>
    <row r="11" spans="1:9" ht="30" customHeight="1">
      <c r="A11" s="133">
        <v>5</v>
      </c>
      <c r="B11" s="155" t="s">
        <v>177</v>
      </c>
      <c r="C11" s="65">
        <v>12746</v>
      </c>
      <c r="D11" s="16">
        <v>0</v>
      </c>
      <c r="E11" s="65">
        <v>0</v>
      </c>
      <c r="F11" s="65"/>
      <c r="G11" s="63"/>
      <c r="H11" s="77"/>
      <c r="I11" s="201"/>
    </row>
    <row r="12" spans="1:9" ht="30" customHeight="1">
      <c r="A12" s="133">
        <v>6</v>
      </c>
      <c r="B12" s="155" t="s">
        <v>5</v>
      </c>
      <c r="C12" s="65">
        <v>21040</v>
      </c>
      <c r="D12" s="16">
        <v>3972</v>
      </c>
      <c r="E12" s="65">
        <v>92843</v>
      </c>
      <c r="F12" s="65">
        <v>23.37</v>
      </c>
      <c r="G12" s="63">
        <v>18.88</v>
      </c>
      <c r="H12" s="77">
        <v>16</v>
      </c>
      <c r="I12" s="201">
        <v>20</v>
      </c>
    </row>
    <row r="13" spans="1:9" ht="30" customHeight="1" thickBot="1">
      <c r="A13" s="133">
        <v>7</v>
      </c>
      <c r="B13" s="155" t="s">
        <v>46</v>
      </c>
      <c r="C13" s="64">
        <v>2199</v>
      </c>
      <c r="D13" s="12">
        <v>0</v>
      </c>
      <c r="E13" s="64">
        <v>0</v>
      </c>
      <c r="F13" s="64"/>
      <c r="G13" s="61"/>
      <c r="H13" s="77"/>
      <c r="I13" s="159"/>
    </row>
    <row r="14" spans="1:9" ht="24.75" customHeight="1" thickBot="1" thickTop="1">
      <c r="A14" s="157"/>
      <c r="B14" s="69" t="s">
        <v>1</v>
      </c>
      <c r="C14" s="66">
        <f>SUM(C8:C13)</f>
        <v>48863</v>
      </c>
      <c r="D14" s="66">
        <f>SUM(D8:D13)</f>
        <v>9952</v>
      </c>
      <c r="E14" s="66">
        <f>SUM(E8:E13)</f>
        <v>131228</v>
      </c>
      <c r="F14" s="221">
        <f>E14/D14</f>
        <v>13.186093247588424</v>
      </c>
      <c r="G14" s="236">
        <f>D14/C14*100</f>
        <v>20.367148967521437</v>
      </c>
      <c r="H14" s="66"/>
      <c r="I14" s="75"/>
    </row>
    <row r="15" ht="6.75" customHeight="1"/>
    <row r="16" spans="1:9" ht="39.75" customHeight="1">
      <c r="A16" s="420" t="s">
        <v>337</v>
      </c>
      <c r="B16" s="438"/>
      <c r="C16" s="438"/>
      <c r="D16" s="438"/>
      <c r="E16" s="438"/>
      <c r="F16" s="438"/>
      <c r="G16" s="438"/>
      <c r="H16" s="438"/>
      <c r="I16" s="438"/>
    </row>
  </sheetData>
  <sheetProtection/>
  <mergeCells count="12">
    <mergeCell ref="E4:E5"/>
    <mergeCell ref="F4:F5"/>
    <mergeCell ref="G4:G5"/>
    <mergeCell ref="H4:H5"/>
    <mergeCell ref="I4:I5"/>
    <mergeCell ref="A16:I16"/>
    <mergeCell ref="A2:I2"/>
    <mergeCell ref="A1:I1"/>
    <mergeCell ref="A4:A5"/>
    <mergeCell ref="B4:B5"/>
    <mergeCell ref="C4:C5"/>
    <mergeCell ref="D4:D5"/>
  </mergeCells>
  <printOptions horizontalCentered="1"/>
  <pageMargins left="1.141732283464567" right="0.35433070866141736" top="0.984251968503937" bottom="0.984251968503937" header="0.5118110236220472" footer="0.5118110236220472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C1">
      <selection activeCell="I9" sqref="I9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9" width="12.28125" style="1" customWidth="1"/>
    <col min="10" max="16384" width="9.140625" style="1" customWidth="1"/>
  </cols>
  <sheetData>
    <row r="1" spans="1:9" s="76" customFormat="1" ht="45" customHeight="1">
      <c r="A1" s="288" t="s">
        <v>138</v>
      </c>
      <c r="B1" s="301"/>
      <c r="C1" s="301"/>
      <c r="D1" s="301"/>
      <c r="E1" s="301"/>
      <c r="F1" s="301"/>
      <c r="G1" s="301"/>
      <c r="H1" s="301"/>
      <c r="I1" s="301"/>
    </row>
    <row r="2" spans="1:9" ht="30" customHeight="1">
      <c r="A2" s="280" t="s">
        <v>279</v>
      </c>
      <c r="B2" s="281"/>
      <c r="C2" s="281"/>
      <c r="D2" s="281"/>
      <c r="E2" s="281"/>
      <c r="F2" s="281"/>
      <c r="G2" s="281"/>
      <c r="H2" s="281"/>
      <c r="I2" s="281"/>
    </row>
    <row r="3" spans="1:256" ht="9.75" customHeight="1" thickBot="1">
      <c r="A3" s="231" t="s">
        <v>319</v>
      </c>
      <c r="B3" s="231"/>
      <c r="C3" s="231"/>
      <c r="D3" s="231"/>
      <c r="E3" s="231"/>
      <c r="F3" s="231"/>
      <c r="G3" s="231"/>
      <c r="H3" s="231"/>
      <c r="I3" s="232" t="s">
        <v>320</v>
      </c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 t="s">
        <v>319</v>
      </c>
      <c r="AK3" s="231" t="s">
        <v>319</v>
      </c>
      <c r="AL3" s="231" t="s">
        <v>319</v>
      </c>
      <c r="AM3" s="231" t="s">
        <v>319</v>
      </c>
      <c r="AN3" s="231" t="s">
        <v>319</v>
      </c>
      <c r="AO3" s="231" t="s">
        <v>319</v>
      </c>
      <c r="AP3" s="231" t="s">
        <v>319</v>
      </c>
      <c r="AQ3" s="231" t="s">
        <v>319</v>
      </c>
      <c r="AR3" s="231" t="s">
        <v>319</v>
      </c>
      <c r="AS3" s="231" t="s">
        <v>319</v>
      </c>
      <c r="AT3" s="231" t="s">
        <v>319</v>
      </c>
      <c r="AU3" s="231" t="s">
        <v>319</v>
      </c>
      <c r="AV3" s="231" t="s">
        <v>319</v>
      </c>
      <c r="AW3" s="231" t="s">
        <v>319</v>
      </c>
      <c r="AX3" s="231" t="s">
        <v>319</v>
      </c>
      <c r="AY3" s="231" t="s">
        <v>319</v>
      </c>
      <c r="AZ3" s="231" t="s">
        <v>319</v>
      </c>
      <c r="BA3" s="231" t="s">
        <v>319</v>
      </c>
      <c r="BB3" s="231" t="s">
        <v>319</v>
      </c>
      <c r="BC3" s="231" t="s">
        <v>319</v>
      </c>
      <c r="BD3" s="231" t="s">
        <v>319</v>
      </c>
      <c r="BE3" s="231" t="s">
        <v>319</v>
      </c>
      <c r="BF3" s="231" t="s">
        <v>319</v>
      </c>
      <c r="BG3" s="231" t="s">
        <v>319</v>
      </c>
      <c r="BH3" s="231" t="s">
        <v>319</v>
      </c>
      <c r="BI3" s="231" t="s">
        <v>319</v>
      </c>
      <c r="BJ3" s="231" t="s">
        <v>319</v>
      </c>
      <c r="BK3" s="231" t="s">
        <v>319</v>
      </c>
      <c r="BL3" s="231" t="s">
        <v>319</v>
      </c>
      <c r="BM3" s="231" t="s">
        <v>319</v>
      </c>
      <c r="BN3" s="231" t="s">
        <v>319</v>
      </c>
      <c r="BO3" s="231" t="s">
        <v>319</v>
      </c>
      <c r="BP3" s="231" t="s">
        <v>319</v>
      </c>
      <c r="BQ3" s="231" t="s">
        <v>319</v>
      </c>
      <c r="BR3" s="231" t="s">
        <v>319</v>
      </c>
      <c r="BS3" s="231" t="s">
        <v>319</v>
      </c>
      <c r="BT3" s="231" t="s">
        <v>319</v>
      </c>
      <c r="BU3" s="231" t="s">
        <v>319</v>
      </c>
      <c r="BV3" s="231" t="s">
        <v>319</v>
      </c>
      <c r="BW3" s="231" t="s">
        <v>319</v>
      </c>
      <c r="BX3" s="231" t="s">
        <v>319</v>
      </c>
      <c r="BY3" s="231" t="s">
        <v>319</v>
      </c>
      <c r="BZ3" s="231" t="s">
        <v>319</v>
      </c>
      <c r="CA3" s="231" t="s">
        <v>319</v>
      </c>
      <c r="CB3" s="231" t="s">
        <v>319</v>
      </c>
      <c r="CC3" s="231" t="s">
        <v>319</v>
      </c>
      <c r="CD3" s="231" t="s">
        <v>319</v>
      </c>
      <c r="CE3" s="231" t="s">
        <v>319</v>
      </c>
      <c r="CF3" s="231" t="s">
        <v>319</v>
      </c>
      <c r="CG3" s="231" t="s">
        <v>319</v>
      </c>
      <c r="CH3" s="231" t="s">
        <v>319</v>
      </c>
      <c r="CI3" s="231" t="s">
        <v>319</v>
      </c>
      <c r="CJ3" s="231" t="s">
        <v>319</v>
      </c>
      <c r="CK3" s="231" t="s">
        <v>319</v>
      </c>
      <c r="CL3" s="231" t="s">
        <v>319</v>
      </c>
      <c r="CM3" s="231" t="s">
        <v>319</v>
      </c>
      <c r="CN3" s="231" t="s">
        <v>319</v>
      </c>
      <c r="CO3" s="231" t="s">
        <v>319</v>
      </c>
      <c r="CP3" s="231" t="s">
        <v>319</v>
      </c>
      <c r="CQ3" s="231" t="s">
        <v>319</v>
      </c>
      <c r="CR3" s="231" t="s">
        <v>319</v>
      </c>
      <c r="CS3" s="231" t="s">
        <v>319</v>
      </c>
      <c r="CT3" s="231" t="s">
        <v>319</v>
      </c>
      <c r="CU3" s="231" t="s">
        <v>319</v>
      </c>
      <c r="CV3" s="231" t="s">
        <v>319</v>
      </c>
      <c r="CW3" s="231" t="s">
        <v>319</v>
      </c>
      <c r="CX3" s="231" t="s">
        <v>319</v>
      </c>
      <c r="CY3" s="231" t="s">
        <v>319</v>
      </c>
      <c r="CZ3" s="231" t="s">
        <v>319</v>
      </c>
      <c r="DA3" s="231" t="s">
        <v>319</v>
      </c>
      <c r="DB3" s="231" t="s">
        <v>319</v>
      </c>
      <c r="DC3" s="231" t="s">
        <v>319</v>
      </c>
      <c r="DD3" s="231" t="s">
        <v>319</v>
      </c>
      <c r="DE3" s="231" t="s">
        <v>319</v>
      </c>
      <c r="DF3" s="231" t="s">
        <v>319</v>
      </c>
      <c r="DG3" s="231" t="s">
        <v>319</v>
      </c>
      <c r="DH3" s="231" t="s">
        <v>319</v>
      </c>
      <c r="DI3" s="231" t="s">
        <v>319</v>
      </c>
      <c r="DJ3" s="231" t="s">
        <v>319</v>
      </c>
      <c r="DK3" s="231" t="s">
        <v>319</v>
      </c>
      <c r="DL3" s="231" t="s">
        <v>319</v>
      </c>
      <c r="DM3" s="231" t="s">
        <v>319</v>
      </c>
      <c r="DN3" s="231" t="s">
        <v>319</v>
      </c>
      <c r="DO3" s="231" t="s">
        <v>319</v>
      </c>
      <c r="DP3" s="231" t="s">
        <v>319</v>
      </c>
      <c r="DQ3" s="231" t="s">
        <v>319</v>
      </c>
      <c r="DR3" s="231" t="s">
        <v>319</v>
      </c>
      <c r="DS3" s="231" t="s">
        <v>319</v>
      </c>
      <c r="DT3" s="231" t="s">
        <v>319</v>
      </c>
      <c r="DU3" s="231" t="s">
        <v>319</v>
      </c>
      <c r="DV3" s="231" t="s">
        <v>319</v>
      </c>
      <c r="DW3" s="231" t="s">
        <v>319</v>
      </c>
      <c r="DX3" s="231" t="s">
        <v>319</v>
      </c>
      <c r="DY3" s="231" t="s">
        <v>319</v>
      </c>
      <c r="DZ3" s="231" t="s">
        <v>319</v>
      </c>
      <c r="EA3" s="231" t="s">
        <v>319</v>
      </c>
      <c r="EB3" s="231" t="s">
        <v>319</v>
      </c>
      <c r="EC3" s="231" t="s">
        <v>319</v>
      </c>
      <c r="ED3" s="231" t="s">
        <v>319</v>
      </c>
      <c r="EE3" s="231" t="s">
        <v>319</v>
      </c>
      <c r="EF3" s="231" t="s">
        <v>319</v>
      </c>
      <c r="EG3" s="231" t="s">
        <v>319</v>
      </c>
      <c r="EH3" s="231" t="s">
        <v>319</v>
      </c>
      <c r="EI3" s="231" t="s">
        <v>319</v>
      </c>
      <c r="EJ3" s="231" t="s">
        <v>319</v>
      </c>
      <c r="EK3" s="231" t="s">
        <v>319</v>
      </c>
      <c r="EL3" s="231" t="s">
        <v>319</v>
      </c>
      <c r="EM3" s="231" t="s">
        <v>319</v>
      </c>
      <c r="EN3" s="231" t="s">
        <v>319</v>
      </c>
      <c r="EO3" s="231" t="s">
        <v>319</v>
      </c>
      <c r="EP3" s="231" t="s">
        <v>319</v>
      </c>
      <c r="EQ3" s="231" t="s">
        <v>319</v>
      </c>
      <c r="ER3" s="231" t="s">
        <v>319</v>
      </c>
      <c r="ES3" s="231" t="s">
        <v>319</v>
      </c>
      <c r="ET3" s="231" t="s">
        <v>319</v>
      </c>
      <c r="EU3" s="231" t="s">
        <v>319</v>
      </c>
      <c r="EV3" s="231" t="s">
        <v>319</v>
      </c>
      <c r="EW3" s="231" t="s">
        <v>319</v>
      </c>
      <c r="EX3" s="231" t="s">
        <v>319</v>
      </c>
      <c r="EY3" s="231" t="s">
        <v>319</v>
      </c>
      <c r="EZ3" s="231" t="s">
        <v>319</v>
      </c>
      <c r="FA3" s="231" t="s">
        <v>319</v>
      </c>
      <c r="FB3" s="231" t="s">
        <v>319</v>
      </c>
      <c r="FC3" s="231" t="s">
        <v>319</v>
      </c>
      <c r="FD3" s="231" t="s">
        <v>319</v>
      </c>
      <c r="FE3" s="231" t="s">
        <v>319</v>
      </c>
      <c r="FF3" s="231" t="s">
        <v>319</v>
      </c>
      <c r="FG3" s="231" t="s">
        <v>319</v>
      </c>
      <c r="FH3" s="231" t="s">
        <v>319</v>
      </c>
      <c r="FI3" s="231" t="s">
        <v>319</v>
      </c>
      <c r="FJ3" s="231" t="s">
        <v>319</v>
      </c>
      <c r="FK3" s="231" t="s">
        <v>319</v>
      </c>
      <c r="FL3" s="231" t="s">
        <v>319</v>
      </c>
      <c r="FM3" s="231" t="s">
        <v>319</v>
      </c>
      <c r="FN3" s="231" t="s">
        <v>319</v>
      </c>
      <c r="FO3" s="231" t="s">
        <v>319</v>
      </c>
      <c r="FP3" s="231" t="s">
        <v>319</v>
      </c>
      <c r="FQ3" s="231" t="s">
        <v>319</v>
      </c>
      <c r="FR3" s="231" t="s">
        <v>319</v>
      </c>
      <c r="FS3" s="231" t="s">
        <v>319</v>
      </c>
      <c r="FT3" s="231" t="s">
        <v>319</v>
      </c>
      <c r="FU3" s="231" t="s">
        <v>319</v>
      </c>
      <c r="FV3" s="231" t="s">
        <v>319</v>
      </c>
      <c r="FW3" s="231" t="s">
        <v>319</v>
      </c>
      <c r="FX3" s="231" t="s">
        <v>319</v>
      </c>
      <c r="FY3" s="231" t="s">
        <v>319</v>
      </c>
      <c r="FZ3" s="231" t="s">
        <v>319</v>
      </c>
      <c r="GA3" s="231" t="s">
        <v>319</v>
      </c>
      <c r="GB3" s="231" t="s">
        <v>319</v>
      </c>
      <c r="GC3" s="231" t="s">
        <v>319</v>
      </c>
      <c r="GD3" s="231" t="s">
        <v>319</v>
      </c>
      <c r="GE3" s="231" t="s">
        <v>319</v>
      </c>
      <c r="GF3" s="231" t="s">
        <v>319</v>
      </c>
      <c r="GG3" s="231" t="s">
        <v>319</v>
      </c>
      <c r="GH3" s="231" t="s">
        <v>319</v>
      </c>
      <c r="GI3" s="231" t="s">
        <v>319</v>
      </c>
      <c r="GJ3" s="231" t="s">
        <v>319</v>
      </c>
      <c r="GK3" s="231" t="s">
        <v>319</v>
      </c>
      <c r="GL3" s="231" t="s">
        <v>319</v>
      </c>
      <c r="GM3" s="231" t="s">
        <v>319</v>
      </c>
      <c r="GN3" s="231" t="s">
        <v>319</v>
      </c>
      <c r="GO3" s="231" t="s">
        <v>319</v>
      </c>
      <c r="GP3" s="231" t="s">
        <v>319</v>
      </c>
      <c r="GQ3" s="231" t="s">
        <v>319</v>
      </c>
      <c r="GR3" s="231" t="s">
        <v>319</v>
      </c>
      <c r="GS3" s="231" t="s">
        <v>319</v>
      </c>
      <c r="GT3" s="231" t="s">
        <v>319</v>
      </c>
      <c r="GU3" s="231" t="s">
        <v>319</v>
      </c>
      <c r="GV3" s="231" t="s">
        <v>319</v>
      </c>
      <c r="GW3" s="231" t="s">
        <v>319</v>
      </c>
      <c r="GX3" s="231" t="s">
        <v>319</v>
      </c>
      <c r="GY3" s="231" t="s">
        <v>319</v>
      </c>
      <c r="GZ3" s="231" t="s">
        <v>319</v>
      </c>
      <c r="HA3" s="231" t="s">
        <v>319</v>
      </c>
      <c r="HB3" s="231" t="s">
        <v>319</v>
      </c>
      <c r="HC3" s="231" t="s">
        <v>319</v>
      </c>
      <c r="HD3" s="231" t="s">
        <v>319</v>
      </c>
      <c r="HE3" s="231" t="s">
        <v>319</v>
      </c>
      <c r="HF3" s="231" t="s">
        <v>319</v>
      </c>
      <c r="HG3" s="231" t="s">
        <v>319</v>
      </c>
      <c r="HH3" s="231" t="s">
        <v>319</v>
      </c>
      <c r="HI3" s="231" t="s">
        <v>319</v>
      </c>
      <c r="HJ3" s="231" t="s">
        <v>319</v>
      </c>
      <c r="HK3" s="231" t="s">
        <v>319</v>
      </c>
      <c r="HL3" s="231" t="s">
        <v>319</v>
      </c>
      <c r="HM3" s="231" t="s">
        <v>319</v>
      </c>
      <c r="HN3" s="231" t="s">
        <v>319</v>
      </c>
      <c r="HO3" s="231" t="s">
        <v>319</v>
      </c>
      <c r="HP3" s="231" t="s">
        <v>319</v>
      </c>
      <c r="HQ3" s="231" t="s">
        <v>319</v>
      </c>
      <c r="HR3" s="231" t="s">
        <v>319</v>
      </c>
      <c r="HS3" s="231" t="s">
        <v>319</v>
      </c>
      <c r="HT3" s="231" t="s">
        <v>319</v>
      </c>
      <c r="HU3" s="231" t="s">
        <v>319</v>
      </c>
      <c r="HV3" s="231" t="s">
        <v>319</v>
      </c>
      <c r="HW3" s="231" t="s">
        <v>319</v>
      </c>
      <c r="HX3" s="231" t="s">
        <v>319</v>
      </c>
      <c r="HY3" s="231" t="s">
        <v>319</v>
      </c>
      <c r="HZ3" s="231" t="s">
        <v>319</v>
      </c>
      <c r="IA3" s="231" t="s">
        <v>319</v>
      </c>
      <c r="IB3" s="231" t="s">
        <v>319</v>
      </c>
      <c r="IC3" s="231" t="s">
        <v>319</v>
      </c>
      <c r="ID3" s="231" t="s">
        <v>319</v>
      </c>
      <c r="IE3" s="231" t="s">
        <v>319</v>
      </c>
      <c r="IF3" s="231" t="s">
        <v>319</v>
      </c>
      <c r="IG3" s="231" t="s">
        <v>319</v>
      </c>
      <c r="IH3" s="231" t="s">
        <v>319</v>
      </c>
      <c r="II3" s="231" t="s">
        <v>319</v>
      </c>
      <c r="IJ3" s="231" t="s">
        <v>319</v>
      </c>
      <c r="IK3" s="231" t="s">
        <v>319</v>
      </c>
      <c r="IL3" s="231" t="s">
        <v>319</v>
      </c>
      <c r="IM3" s="231" t="s">
        <v>319</v>
      </c>
      <c r="IN3" s="231" t="s">
        <v>319</v>
      </c>
      <c r="IO3" s="231" t="s">
        <v>319</v>
      </c>
      <c r="IP3" s="231" t="s">
        <v>319</v>
      </c>
      <c r="IQ3" s="231" t="s">
        <v>319</v>
      </c>
      <c r="IR3" s="231" t="s">
        <v>319</v>
      </c>
      <c r="IS3" s="231" t="s">
        <v>319</v>
      </c>
      <c r="IT3" s="231" t="s">
        <v>319</v>
      </c>
      <c r="IU3" s="231" t="s">
        <v>319</v>
      </c>
      <c r="IV3" s="231" t="s">
        <v>319</v>
      </c>
    </row>
    <row r="4" spans="1:9" ht="45" customHeight="1">
      <c r="A4" s="282" t="s">
        <v>12</v>
      </c>
      <c r="B4" s="264" t="s">
        <v>239</v>
      </c>
      <c r="C4" s="272" t="s">
        <v>139</v>
      </c>
      <c r="D4" s="272" t="s">
        <v>140</v>
      </c>
      <c r="E4" s="272" t="s">
        <v>145</v>
      </c>
      <c r="F4" s="272" t="s">
        <v>141</v>
      </c>
      <c r="G4" s="311" t="s">
        <v>142</v>
      </c>
      <c r="H4" s="272" t="s">
        <v>143</v>
      </c>
      <c r="I4" s="274" t="s">
        <v>144</v>
      </c>
    </row>
    <row r="5" spans="1:9" ht="45" customHeight="1" thickBot="1">
      <c r="A5" s="283"/>
      <c r="B5" s="265"/>
      <c r="C5" s="256"/>
      <c r="D5" s="256"/>
      <c r="E5" s="267"/>
      <c r="F5" s="267"/>
      <c r="G5" s="312"/>
      <c r="H5" s="256"/>
      <c r="I5" s="258"/>
    </row>
    <row r="6" spans="1:9" ht="9.75" customHeight="1" thickBot="1" thickTop="1">
      <c r="A6" s="131">
        <v>0</v>
      </c>
      <c r="B6" s="5">
        <v>1</v>
      </c>
      <c r="C6" s="5">
        <v>2</v>
      </c>
      <c r="D6" s="59">
        <v>3</v>
      </c>
      <c r="E6" s="5">
        <v>4</v>
      </c>
      <c r="F6" s="5">
        <v>5</v>
      </c>
      <c r="G6" s="21">
        <v>6</v>
      </c>
      <c r="H6" s="5">
        <v>7</v>
      </c>
      <c r="I6" s="29">
        <v>8</v>
      </c>
    </row>
    <row r="7" spans="1:9" ht="30" customHeight="1" thickTop="1">
      <c r="A7" s="132">
        <v>1</v>
      </c>
      <c r="B7" s="100" t="s">
        <v>180</v>
      </c>
      <c r="C7" s="118">
        <v>1133</v>
      </c>
      <c r="D7" s="97">
        <v>0</v>
      </c>
      <c r="E7" s="99">
        <v>0</v>
      </c>
      <c r="F7" s="99"/>
      <c r="G7" s="98"/>
      <c r="H7" s="99"/>
      <c r="I7" s="203"/>
    </row>
    <row r="8" spans="1:9" ht="30" customHeight="1">
      <c r="A8" s="133">
        <v>2</v>
      </c>
      <c r="B8" s="11" t="s">
        <v>45</v>
      </c>
      <c r="C8" s="64">
        <v>7424</v>
      </c>
      <c r="D8" s="12">
        <v>920</v>
      </c>
      <c r="E8" s="64">
        <v>20240</v>
      </c>
      <c r="F8" s="64">
        <v>22</v>
      </c>
      <c r="G8" s="61">
        <v>12.39</v>
      </c>
      <c r="H8" s="77">
        <v>40</v>
      </c>
      <c r="I8" s="159">
        <v>22</v>
      </c>
    </row>
    <row r="9" spans="1:9" ht="30" customHeight="1">
      <c r="A9" s="133">
        <v>3</v>
      </c>
      <c r="B9" s="14" t="s">
        <v>2</v>
      </c>
      <c r="C9" s="64">
        <v>314</v>
      </c>
      <c r="D9" s="12">
        <v>262</v>
      </c>
      <c r="E9" s="64">
        <v>1638</v>
      </c>
      <c r="F9" s="64">
        <v>6.25</v>
      </c>
      <c r="G9" s="61">
        <v>83.44</v>
      </c>
      <c r="H9" s="77">
        <v>0</v>
      </c>
      <c r="I9" s="159">
        <v>22</v>
      </c>
    </row>
    <row r="10" spans="1:9" ht="30" customHeight="1">
      <c r="A10" s="133">
        <v>4</v>
      </c>
      <c r="B10" s="11" t="s">
        <v>33</v>
      </c>
      <c r="C10" s="65">
        <v>505</v>
      </c>
      <c r="D10" s="16">
        <v>0</v>
      </c>
      <c r="E10" s="65">
        <v>0</v>
      </c>
      <c r="F10" s="65"/>
      <c r="G10" s="63"/>
      <c r="H10" s="77"/>
      <c r="I10" s="201"/>
    </row>
    <row r="11" spans="1:9" ht="45" customHeight="1">
      <c r="A11" s="133">
        <v>5</v>
      </c>
      <c r="B11" s="11" t="s">
        <v>181</v>
      </c>
      <c r="C11" s="65">
        <v>79</v>
      </c>
      <c r="D11" s="16">
        <v>79</v>
      </c>
      <c r="E11" s="65">
        <v>15</v>
      </c>
      <c r="F11" s="65">
        <v>0.19</v>
      </c>
      <c r="G11" s="63">
        <v>100</v>
      </c>
      <c r="H11" s="77">
        <v>40</v>
      </c>
      <c r="I11" s="201">
        <v>20</v>
      </c>
    </row>
    <row r="12" spans="1:9" ht="30" customHeight="1" thickBot="1">
      <c r="A12" s="135">
        <v>6</v>
      </c>
      <c r="B12" s="11" t="s">
        <v>7</v>
      </c>
      <c r="C12" s="64">
        <v>1664</v>
      </c>
      <c r="D12" s="12">
        <v>0</v>
      </c>
      <c r="E12" s="64">
        <v>0</v>
      </c>
      <c r="F12" s="64"/>
      <c r="G12" s="61"/>
      <c r="H12" s="77">
        <v>35</v>
      </c>
      <c r="I12" s="159">
        <v>22</v>
      </c>
    </row>
    <row r="13" spans="1:9" ht="24.75" customHeight="1" thickBot="1" thickTop="1">
      <c r="A13" s="19"/>
      <c r="B13" s="69" t="s">
        <v>1</v>
      </c>
      <c r="C13" s="66">
        <f>SUM(C7:C12)</f>
        <v>11119</v>
      </c>
      <c r="D13" s="66">
        <f>SUM(D7:D12)</f>
        <v>1261</v>
      </c>
      <c r="E13" s="66">
        <f>SUM(E7:E12)</f>
        <v>21893</v>
      </c>
      <c r="F13" s="66">
        <v>17.36</v>
      </c>
      <c r="G13" s="24">
        <v>11.34</v>
      </c>
      <c r="H13" s="66"/>
      <c r="I13" s="75"/>
    </row>
    <row r="14" spans="1:9" ht="30" customHeight="1">
      <c r="A14" s="420" t="s">
        <v>186</v>
      </c>
      <c r="B14" s="440"/>
      <c r="C14" s="440"/>
      <c r="D14" s="440"/>
      <c r="E14" s="440"/>
      <c r="F14" s="440"/>
      <c r="G14" s="440"/>
      <c r="H14" s="440"/>
      <c r="I14" s="440"/>
    </row>
    <row r="15" spans="1:9" ht="30" customHeight="1">
      <c r="A15" s="440"/>
      <c r="B15" s="440"/>
      <c r="C15" s="440"/>
      <c r="D15" s="440"/>
      <c r="E15" s="440"/>
      <c r="F15" s="440"/>
      <c r="G15" s="440"/>
      <c r="H15" s="440"/>
      <c r="I15" s="440"/>
    </row>
  </sheetData>
  <sheetProtection/>
  <mergeCells count="12">
    <mergeCell ref="E4:E5"/>
    <mergeCell ref="F4:F5"/>
    <mergeCell ref="G4:G5"/>
    <mergeCell ref="H4:H5"/>
    <mergeCell ref="I4:I5"/>
    <mergeCell ref="A14:I15"/>
    <mergeCell ref="A1:I1"/>
    <mergeCell ref="A2:I2"/>
    <mergeCell ref="A4:A5"/>
    <mergeCell ref="B4:B5"/>
    <mergeCell ref="C4:C5"/>
    <mergeCell ref="D4:D5"/>
  </mergeCells>
  <printOptions horizontalCentered="1"/>
  <pageMargins left="1.141732283464567" right="0.35433070866141736" top="0.984251968503937" bottom="0.984251968503937" header="0.5118110236220472" footer="0.5118110236220472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8515625" style="1" customWidth="1"/>
    <col min="2" max="2" width="54.7109375" style="1" customWidth="1"/>
    <col min="3" max="6" width="14.7109375" style="1" customWidth="1"/>
    <col min="7" max="16384" width="9.140625" style="1" customWidth="1"/>
  </cols>
  <sheetData>
    <row r="1" spans="1:6" ht="15" customHeight="1">
      <c r="A1" s="261" t="s">
        <v>224</v>
      </c>
      <c r="B1" s="261"/>
      <c r="C1" s="261"/>
      <c r="D1" s="261"/>
      <c r="E1" s="261"/>
      <c r="F1" s="261"/>
    </row>
    <row r="2" spans="2:6" ht="14.25" customHeight="1" thickBot="1">
      <c r="B2" s="2"/>
      <c r="C2" s="3"/>
      <c r="D2" s="3"/>
      <c r="F2" s="230" t="s">
        <v>333</v>
      </c>
    </row>
    <row r="3" spans="1:6" ht="31.5" customHeight="1">
      <c r="A3" s="282" t="s">
        <v>15</v>
      </c>
      <c r="B3" s="264" t="s">
        <v>239</v>
      </c>
      <c r="C3" s="272" t="s">
        <v>218</v>
      </c>
      <c r="D3" s="272" t="s">
        <v>219</v>
      </c>
      <c r="E3" s="272" t="s">
        <v>220</v>
      </c>
      <c r="F3" s="274" t="s">
        <v>221</v>
      </c>
    </row>
    <row r="4" spans="1:6" ht="31.5" customHeight="1" thickBot="1">
      <c r="A4" s="283"/>
      <c r="B4" s="265"/>
      <c r="C4" s="256"/>
      <c r="D4" s="256"/>
      <c r="E4" s="256"/>
      <c r="F4" s="258"/>
    </row>
    <row r="5" spans="1:6" ht="9.75" customHeight="1" thickBot="1" thickTop="1">
      <c r="A5" s="4">
        <v>0</v>
      </c>
      <c r="B5" s="5">
        <v>1</v>
      </c>
      <c r="C5" s="5">
        <v>2</v>
      </c>
      <c r="D5" s="59">
        <v>3</v>
      </c>
      <c r="E5" s="5">
        <v>4</v>
      </c>
      <c r="F5" s="18">
        <v>6</v>
      </c>
    </row>
    <row r="6" spans="1:6" ht="15.75" customHeight="1" thickTop="1">
      <c r="A6" s="8">
        <v>1</v>
      </c>
      <c r="B6" s="9" t="s">
        <v>234</v>
      </c>
      <c r="C6" s="12">
        <v>6935</v>
      </c>
      <c r="D6" s="12">
        <v>1435</v>
      </c>
      <c r="E6" s="64">
        <v>745</v>
      </c>
      <c r="F6" s="20">
        <v>10.74</v>
      </c>
    </row>
    <row r="7" spans="1:6" ht="15.75" customHeight="1">
      <c r="A7" s="10">
        <v>2</v>
      </c>
      <c r="B7" s="11" t="s">
        <v>45</v>
      </c>
      <c r="C7" s="12">
        <v>841</v>
      </c>
      <c r="D7" s="12">
        <v>145</v>
      </c>
      <c r="E7" s="64">
        <v>351</v>
      </c>
      <c r="F7" s="20">
        <v>41.74</v>
      </c>
    </row>
    <row r="8" spans="1:6" ht="15.75" customHeight="1">
      <c r="A8" s="10">
        <v>3</v>
      </c>
      <c r="B8" s="14" t="s">
        <v>2</v>
      </c>
      <c r="C8" s="12">
        <v>1464</v>
      </c>
      <c r="D8" s="12">
        <v>121</v>
      </c>
      <c r="E8" s="64">
        <v>513</v>
      </c>
      <c r="F8" s="20">
        <v>35.04</v>
      </c>
    </row>
    <row r="9" spans="1:6" ht="15.75" customHeight="1">
      <c r="A9" s="10">
        <v>4</v>
      </c>
      <c r="B9" s="14" t="s">
        <v>3</v>
      </c>
      <c r="C9" s="13">
        <v>1027</v>
      </c>
      <c r="D9" s="13">
        <v>87</v>
      </c>
      <c r="E9" s="64">
        <v>875</v>
      </c>
      <c r="F9" s="20">
        <v>85.2</v>
      </c>
    </row>
    <row r="10" spans="1:6" ht="15.75" customHeight="1">
      <c r="A10" s="10">
        <v>5</v>
      </c>
      <c r="B10" s="11" t="s">
        <v>4</v>
      </c>
      <c r="C10" s="12">
        <v>637</v>
      </c>
      <c r="D10" s="12">
        <v>53</v>
      </c>
      <c r="E10" s="64">
        <v>278</v>
      </c>
      <c r="F10" s="20">
        <v>43.64</v>
      </c>
    </row>
    <row r="11" spans="1:6" ht="15.75" customHeight="1">
      <c r="A11" s="10">
        <v>6</v>
      </c>
      <c r="B11" s="11" t="s">
        <v>20</v>
      </c>
      <c r="C11" s="12">
        <v>483</v>
      </c>
      <c r="D11" s="12">
        <v>55</v>
      </c>
      <c r="E11" s="64">
        <v>452</v>
      </c>
      <c r="F11" s="20">
        <v>93.58</v>
      </c>
    </row>
    <row r="12" spans="1:6" ht="15.75" customHeight="1">
      <c r="A12" s="10">
        <v>7</v>
      </c>
      <c r="B12" s="14" t="s">
        <v>5</v>
      </c>
      <c r="C12" s="12">
        <v>647</v>
      </c>
      <c r="D12" s="12">
        <v>38</v>
      </c>
      <c r="E12" s="64">
        <v>498</v>
      </c>
      <c r="F12" s="20">
        <v>76.97</v>
      </c>
    </row>
    <row r="13" spans="1:6" ht="15.75" customHeight="1">
      <c r="A13" s="10">
        <v>8</v>
      </c>
      <c r="B13" s="11" t="s">
        <v>6</v>
      </c>
      <c r="C13" s="12">
        <v>630</v>
      </c>
      <c r="D13" s="12">
        <v>86</v>
      </c>
      <c r="E13" s="64">
        <v>289</v>
      </c>
      <c r="F13" s="20">
        <v>45.87</v>
      </c>
    </row>
    <row r="14" spans="1:6" ht="15.75" customHeight="1">
      <c r="A14" s="10">
        <v>9</v>
      </c>
      <c r="B14" s="11" t="s">
        <v>37</v>
      </c>
      <c r="C14" s="12">
        <v>877</v>
      </c>
      <c r="D14" s="12">
        <v>10</v>
      </c>
      <c r="E14" s="64">
        <v>153</v>
      </c>
      <c r="F14" s="20">
        <v>17.45</v>
      </c>
    </row>
    <row r="15" spans="1:6" ht="15.75" customHeight="1">
      <c r="A15" s="10">
        <v>10</v>
      </c>
      <c r="B15" s="11" t="s">
        <v>38</v>
      </c>
      <c r="C15" s="12">
        <v>86</v>
      </c>
      <c r="D15" s="12">
        <v>0</v>
      </c>
      <c r="E15" s="64">
        <v>30</v>
      </c>
      <c r="F15" s="20">
        <v>34.88</v>
      </c>
    </row>
    <row r="16" spans="1:6" ht="15.75" customHeight="1">
      <c r="A16" s="10">
        <v>11</v>
      </c>
      <c r="B16" s="11" t="s">
        <v>46</v>
      </c>
      <c r="C16" s="12">
        <v>750</v>
      </c>
      <c r="D16" s="12">
        <v>7</v>
      </c>
      <c r="E16" s="64">
        <v>374</v>
      </c>
      <c r="F16" s="20">
        <v>49.87</v>
      </c>
    </row>
    <row r="17" spans="1:6" ht="15.75" customHeight="1">
      <c r="A17" s="10">
        <v>12</v>
      </c>
      <c r="B17" s="11" t="s">
        <v>7</v>
      </c>
      <c r="C17" s="12">
        <v>233</v>
      </c>
      <c r="D17" s="12">
        <v>22</v>
      </c>
      <c r="E17" s="64">
        <v>184</v>
      </c>
      <c r="F17" s="20">
        <v>78.97</v>
      </c>
    </row>
    <row r="18" spans="1:6" ht="15.75" customHeight="1">
      <c r="A18" s="10">
        <v>13</v>
      </c>
      <c r="B18" s="11" t="s">
        <v>8</v>
      </c>
      <c r="C18" s="16">
        <v>243</v>
      </c>
      <c r="D18" s="16">
        <v>23</v>
      </c>
      <c r="E18" s="65">
        <v>119</v>
      </c>
      <c r="F18" s="20">
        <v>48.97</v>
      </c>
    </row>
    <row r="19" spans="1:6" ht="15.75" customHeight="1">
      <c r="A19" s="15">
        <v>14</v>
      </c>
      <c r="B19" s="9" t="s">
        <v>58</v>
      </c>
      <c r="C19" s="12">
        <v>218</v>
      </c>
      <c r="D19" s="12">
        <v>8</v>
      </c>
      <c r="E19" s="65">
        <v>104</v>
      </c>
      <c r="F19" s="20">
        <v>47.71</v>
      </c>
    </row>
    <row r="20" spans="1:6" ht="15.75" customHeight="1">
      <c r="A20" s="15">
        <v>15</v>
      </c>
      <c r="B20" s="17" t="s">
        <v>34</v>
      </c>
      <c r="C20" s="71">
        <v>214</v>
      </c>
      <c r="D20" s="12">
        <v>0</v>
      </c>
      <c r="E20" s="64">
        <v>71</v>
      </c>
      <c r="F20" s="20">
        <v>33.18</v>
      </c>
    </row>
    <row r="21" spans="1:6" ht="15.75" customHeight="1">
      <c r="A21" s="10">
        <v>16</v>
      </c>
      <c r="B21" s="11" t="s">
        <v>43</v>
      </c>
      <c r="C21" s="12">
        <v>672</v>
      </c>
      <c r="D21" s="12">
        <v>5</v>
      </c>
      <c r="E21" s="64">
        <v>128</v>
      </c>
      <c r="F21" s="20">
        <v>19.05</v>
      </c>
    </row>
    <row r="22" spans="1:6" ht="15.75" customHeight="1">
      <c r="A22" s="10">
        <v>17</v>
      </c>
      <c r="B22" s="11" t="s">
        <v>10</v>
      </c>
      <c r="C22" s="12">
        <v>211</v>
      </c>
      <c r="D22" s="12">
        <v>10</v>
      </c>
      <c r="E22" s="64">
        <v>80</v>
      </c>
      <c r="F22" s="20">
        <v>37.91</v>
      </c>
    </row>
    <row r="23" spans="1:6" ht="15.75" customHeight="1">
      <c r="A23" s="10">
        <v>18</v>
      </c>
      <c r="B23" s="11" t="s">
        <v>42</v>
      </c>
      <c r="C23" s="13">
        <v>104</v>
      </c>
      <c r="D23" s="13">
        <v>27</v>
      </c>
      <c r="E23" s="64">
        <v>28</v>
      </c>
      <c r="F23" s="20">
        <v>26.92</v>
      </c>
    </row>
    <row r="24" spans="1:6" ht="15.75" customHeight="1">
      <c r="A24" s="10">
        <v>19</v>
      </c>
      <c r="B24" s="11" t="s">
        <v>33</v>
      </c>
      <c r="C24" s="12">
        <v>119</v>
      </c>
      <c r="D24" s="12">
        <v>7</v>
      </c>
      <c r="E24" s="64">
        <v>58</v>
      </c>
      <c r="F24" s="20">
        <v>48.74</v>
      </c>
    </row>
    <row r="25" spans="1:6" ht="15.75" customHeight="1">
      <c r="A25" s="10">
        <v>20</v>
      </c>
      <c r="B25" s="11" t="s">
        <v>11</v>
      </c>
      <c r="C25" s="12">
        <v>571</v>
      </c>
      <c r="D25" s="12">
        <v>10</v>
      </c>
      <c r="E25" s="64">
        <v>218</v>
      </c>
      <c r="F25" s="20">
        <v>38.18</v>
      </c>
    </row>
    <row r="26" spans="1:6" ht="15.75" customHeight="1">
      <c r="A26" s="10">
        <v>21</v>
      </c>
      <c r="B26" s="11" t="s">
        <v>39</v>
      </c>
      <c r="C26" s="12">
        <v>200</v>
      </c>
      <c r="D26" s="12">
        <v>16</v>
      </c>
      <c r="E26" s="64">
        <v>97</v>
      </c>
      <c r="F26" s="20">
        <v>48.5</v>
      </c>
    </row>
    <row r="27" spans="1:6" ht="15.75" customHeight="1">
      <c r="A27" s="10">
        <v>22</v>
      </c>
      <c r="B27" s="11" t="s">
        <v>35</v>
      </c>
      <c r="C27" s="12">
        <v>113</v>
      </c>
      <c r="D27" s="12">
        <v>12</v>
      </c>
      <c r="E27" s="64">
        <v>22</v>
      </c>
      <c r="F27" s="20">
        <v>19.47</v>
      </c>
    </row>
    <row r="28" spans="1:6" ht="15.75" customHeight="1">
      <c r="A28" s="10">
        <v>23</v>
      </c>
      <c r="B28" s="11" t="s">
        <v>36</v>
      </c>
      <c r="C28" s="12">
        <v>191</v>
      </c>
      <c r="D28" s="12">
        <v>11</v>
      </c>
      <c r="E28" s="64">
        <v>42</v>
      </c>
      <c r="F28" s="20">
        <v>21.99</v>
      </c>
    </row>
    <row r="29" spans="1:6" ht="15.75" customHeight="1">
      <c r="A29" s="10">
        <v>24</v>
      </c>
      <c r="B29" s="11" t="s">
        <v>332</v>
      </c>
      <c r="C29" s="12"/>
      <c r="D29" s="12"/>
      <c r="E29" s="64"/>
      <c r="F29" s="20"/>
    </row>
    <row r="30" spans="1:6" ht="15.75" customHeight="1">
      <c r="A30" s="10">
        <v>25</v>
      </c>
      <c r="B30" s="11" t="s">
        <v>223</v>
      </c>
      <c r="C30" s="12"/>
      <c r="D30" s="12"/>
      <c r="E30" s="64"/>
      <c r="F30" s="20"/>
    </row>
    <row r="31" spans="1:6" ht="15.75" customHeight="1" thickBot="1">
      <c r="A31" s="10">
        <v>26</v>
      </c>
      <c r="B31" s="11" t="s">
        <v>40</v>
      </c>
      <c r="C31" s="16">
        <v>104</v>
      </c>
      <c r="D31" s="16">
        <v>3</v>
      </c>
      <c r="E31" s="65">
        <v>6</v>
      </c>
      <c r="F31" s="136">
        <v>5.77</v>
      </c>
    </row>
    <row r="32" spans="1:6" ht="15.75" customHeight="1" thickBot="1" thickTop="1">
      <c r="A32" s="19"/>
      <c r="B32" s="137" t="s">
        <v>1</v>
      </c>
      <c r="C32" s="138">
        <f>SUM(C6:C31)</f>
        <v>17570</v>
      </c>
      <c r="D32" s="138">
        <f>SUM(D6:D31)</f>
        <v>2191</v>
      </c>
      <c r="E32" s="66">
        <f>SUM(E6:E31)</f>
        <v>5715</v>
      </c>
      <c r="F32" s="140">
        <v>32.53</v>
      </c>
    </row>
    <row r="33" spans="1:6" s="68" customFormat="1" ht="15" customHeight="1">
      <c r="A33" s="259" t="s">
        <v>222</v>
      </c>
      <c r="B33" s="260"/>
      <c r="C33" s="260"/>
      <c r="D33" s="260"/>
      <c r="E33" s="260"/>
      <c r="F33" s="260"/>
    </row>
    <row r="34" s="67" customFormat="1" ht="11.25">
      <c r="A34" s="67" t="s">
        <v>50</v>
      </c>
    </row>
    <row r="35" spans="1:6" ht="10.5" customHeight="1">
      <c r="A35" s="108" t="s">
        <v>235</v>
      </c>
      <c r="B35" s="108"/>
      <c r="C35" s="108"/>
      <c r="D35" s="108"/>
      <c r="E35" s="108"/>
      <c r="F35" s="108"/>
    </row>
  </sheetData>
  <sheetProtection/>
  <mergeCells count="8">
    <mergeCell ref="A33:F33"/>
    <mergeCell ref="A1:F1"/>
    <mergeCell ref="A3:A4"/>
    <mergeCell ref="B3:B4"/>
    <mergeCell ref="C3:C4"/>
    <mergeCell ref="D3:D4"/>
    <mergeCell ref="E3:E4"/>
    <mergeCell ref="F3:F4"/>
  </mergeCells>
  <printOptions/>
  <pageMargins left="1.141732283464567" right="0.35433070866141736" top="0.5905511811023623" bottom="0.1968503937007874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4.8515625" style="1" customWidth="1"/>
    <col min="2" max="2" width="33.7109375" style="1" customWidth="1"/>
    <col min="3" max="4" width="12.7109375" style="1" customWidth="1"/>
    <col min="5" max="5" width="12.7109375" style="241" customWidth="1"/>
    <col min="6" max="6" width="12.7109375" style="96" customWidth="1"/>
    <col min="7" max="7" width="12.7109375" style="1" customWidth="1"/>
    <col min="8" max="16384" width="9.140625" style="1" customWidth="1"/>
  </cols>
  <sheetData>
    <row r="1" spans="1:7" ht="15" customHeight="1">
      <c r="A1" s="261" t="s">
        <v>244</v>
      </c>
      <c r="B1" s="261"/>
      <c r="C1" s="261"/>
      <c r="D1" s="261"/>
      <c r="E1" s="261"/>
      <c r="F1" s="261"/>
      <c r="G1" s="261"/>
    </row>
    <row r="2" spans="1:7" ht="15" customHeight="1">
      <c r="A2" s="280" t="s">
        <v>88</v>
      </c>
      <c r="B2" s="281"/>
      <c r="C2" s="281"/>
      <c r="D2" s="281"/>
      <c r="E2" s="281"/>
      <c r="F2" s="281"/>
      <c r="G2" s="281"/>
    </row>
    <row r="3" spans="1:7" ht="14.25" customHeight="1" thickBot="1">
      <c r="A3" s="226"/>
      <c r="B3" s="223"/>
      <c r="C3" s="223"/>
      <c r="D3" s="223"/>
      <c r="E3" s="240"/>
      <c r="F3" s="239"/>
      <c r="G3" s="234" t="s">
        <v>288</v>
      </c>
    </row>
    <row r="4" spans="1:7" ht="45" customHeight="1">
      <c r="A4" s="282" t="s">
        <v>15</v>
      </c>
      <c r="B4" s="284" t="s">
        <v>239</v>
      </c>
      <c r="C4" s="272" t="s">
        <v>9</v>
      </c>
      <c r="D4" s="272" t="s">
        <v>30</v>
      </c>
      <c r="E4" s="272" t="s">
        <v>31</v>
      </c>
      <c r="F4" s="272" t="s">
        <v>13</v>
      </c>
      <c r="G4" s="274" t="s">
        <v>32</v>
      </c>
    </row>
    <row r="5" spans="1:7" ht="45" customHeight="1" thickBot="1">
      <c r="A5" s="283"/>
      <c r="B5" s="285"/>
      <c r="C5" s="256"/>
      <c r="D5" s="256"/>
      <c r="E5" s="256"/>
      <c r="F5" s="256"/>
      <c r="G5" s="258"/>
    </row>
    <row r="6" spans="1:7" ht="9.75" customHeight="1" thickBot="1" thickTop="1">
      <c r="A6" s="131">
        <v>0</v>
      </c>
      <c r="B6" s="59">
        <v>1</v>
      </c>
      <c r="C6" s="5">
        <v>2</v>
      </c>
      <c r="D6" s="59">
        <v>3</v>
      </c>
      <c r="E6" s="5">
        <v>4</v>
      </c>
      <c r="F6" s="59">
        <v>5</v>
      </c>
      <c r="G6" s="18">
        <v>6</v>
      </c>
    </row>
    <row r="7" spans="1:7" ht="30" customHeight="1" thickTop="1">
      <c r="A7" s="132">
        <v>1</v>
      </c>
      <c r="B7" s="154" t="s">
        <v>44</v>
      </c>
      <c r="C7" s="12">
        <v>7904</v>
      </c>
      <c r="D7" s="12">
        <v>0</v>
      </c>
      <c r="E7" s="64"/>
      <c r="F7" s="61"/>
      <c r="G7" s="20">
        <v>0</v>
      </c>
    </row>
    <row r="8" spans="1:7" ht="30" customHeight="1">
      <c r="A8" s="133">
        <v>2</v>
      </c>
      <c r="B8" s="155" t="s">
        <v>95</v>
      </c>
      <c r="C8" s="12">
        <v>0</v>
      </c>
      <c r="D8" s="12">
        <v>0</v>
      </c>
      <c r="E8" s="64"/>
      <c r="F8" s="61"/>
      <c r="G8" s="20">
        <v>0</v>
      </c>
    </row>
    <row r="9" spans="1:7" ht="30" customHeight="1">
      <c r="A9" s="133">
        <v>3</v>
      </c>
      <c r="B9" s="156" t="s">
        <v>2</v>
      </c>
      <c r="C9" s="12">
        <v>2274</v>
      </c>
      <c r="D9" s="12">
        <v>0</v>
      </c>
      <c r="E9" s="64"/>
      <c r="F9" s="61"/>
      <c r="G9" s="20">
        <v>0</v>
      </c>
    </row>
    <row r="10" spans="1:7" ht="30" customHeight="1">
      <c r="A10" s="133">
        <v>4</v>
      </c>
      <c r="B10" s="156" t="s">
        <v>3</v>
      </c>
      <c r="C10" s="13">
        <v>1144</v>
      </c>
      <c r="D10" s="13">
        <v>0</v>
      </c>
      <c r="E10" s="64"/>
      <c r="F10" s="61"/>
      <c r="G10" s="20">
        <v>0</v>
      </c>
    </row>
    <row r="11" spans="1:7" ht="30" customHeight="1">
      <c r="A11" s="133">
        <v>5</v>
      </c>
      <c r="B11" s="156" t="s">
        <v>5</v>
      </c>
      <c r="C11" s="12">
        <v>8016</v>
      </c>
      <c r="D11" s="12">
        <v>1</v>
      </c>
      <c r="E11" s="64"/>
      <c r="F11" s="61"/>
      <c r="G11" s="20" t="s">
        <v>89</v>
      </c>
    </row>
    <row r="12" spans="1:7" ht="30" customHeight="1" thickBot="1">
      <c r="A12" s="133">
        <v>6</v>
      </c>
      <c r="B12" s="220" t="s">
        <v>37</v>
      </c>
      <c r="C12" s="12">
        <v>831</v>
      </c>
      <c r="D12" s="12">
        <v>0</v>
      </c>
      <c r="E12" s="64"/>
      <c r="F12" s="61"/>
      <c r="G12" s="20">
        <v>0</v>
      </c>
    </row>
    <row r="13" spans="1:7" ht="30" customHeight="1" thickBot="1" thickTop="1">
      <c r="A13" s="157"/>
      <c r="B13" s="137" t="s">
        <v>1</v>
      </c>
      <c r="C13" s="138">
        <f>SUM(C7:C12)</f>
        <v>20169</v>
      </c>
      <c r="D13" s="138">
        <f>SUM(D7:D12)</f>
        <v>1</v>
      </c>
      <c r="E13" s="138">
        <v>14</v>
      </c>
      <c r="F13" s="243">
        <f>E13/C13*100</f>
        <v>0.06941345629431306</v>
      </c>
      <c r="G13" s="140">
        <v>7.14</v>
      </c>
    </row>
    <row r="14" spans="1:7" s="68" customFormat="1" ht="22.5" customHeight="1">
      <c r="A14" s="259" t="s">
        <v>96</v>
      </c>
      <c r="B14" s="260"/>
      <c r="C14" s="260"/>
      <c r="D14" s="260"/>
      <c r="E14" s="260"/>
      <c r="F14" s="260"/>
      <c r="G14" s="260"/>
    </row>
    <row r="15" ht="6.75" customHeight="1"/>
    <row r="16" spans="5:6" s="67" customFormat="1" ht="11.25">
      <c r="E16" s="242"/>
      <c r="F16" s="81"/>
    </row>
  </sheetData>
  <sheetProtection/>
  <mergeCells count="10">
    <mergeCell ref="A2:G2"/>
    <mergeCell ref="A14:G14"/>
    <mergeCell ref="A1:G1"/>
    <mergeCell ref="A4:A5"/>
    <mergeCell ref="B4:B5"/>
    <mergeCell ref="C4:C5"/>
    <mergeCell ref="D4:D5"/>
    <mergeCell ref="E4:E5"/>
    <mergeCell ref="F4:F5"/>
    <mergeCell ref="G4:G5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4.8515625" style="1" customWidth="1"/>
    <col min="2" max="2" width="33.7109375" style="1" customWidth="1"/>
    <col min="3" max="4" width="13.7109375" style="1" customWidth="1"/>
    <col min="5" max="5" width="13.7109375" style="237" customWidth="1"/>
    <col min="6" max="6" width="13.7109375" style="96" customWidth="1"/>
    <col min="7" max="7" width="13.7109375" style="1" customWidth="1"/>
    <col min="8" max="16384" width="9.140625" style="1" customWidth="1"/>
  </cols>
  <sheetData>
    <row r="1" spans="1:7" ht="15" customHeight="1">
      <c r="A1" s="261" t="s">
        <v>244</v>
      </c>
      <c r="B1" s="261"/>
      <c r="C1" s="261"/>
      <c r="D1" s="261"/>
      <c r="E1" s="261"/>
      <c r="F1" s="261"/>
      <c r="G1" s="261"/>
    </row>
    <row r="2" spans="1:7" ht="15" customHeight="1">
      <c r="A2" s="286" t="s">
        <v>281</v>
      </c>
      <c r="B2" s="286"/>
      <c r="C2" s="286"/>
      <c r="D2" s="286"/>
      <c r="E2" s="286"/>
      <c r="F2" s="286"/>
      <c r="G2" s="286"/>
    </row>
    <row r="3" spans="1:7" ht="14.25" customHeight="1" thickBot="1">
      <c r="A3" s="287"/>
      <c r="B3" s="287"/>
      <c r="C3" s="287"/>
      <c r="D3" s="287"/>
      <c r="E3" s="287"/>
      <c r="F3" s="287"/>
      <c r="G3" s="234" t="s">
        <v>289</v>
      </c>
    </row>
    <row r="4" spans="1:7" ht="45" customHeight="1">
      <c r="A4" s="282" t="s">
        <v>15</v>
      </c>
      <c r="B4" s="264" t="s">
        <v>239</v>
      </c>
      <c r="C4" s="272" t="s">
        <v>9</v>
      </c>
      <c r="D4" s="272" t="s">
        <v>30</v>
      </c>
      <c r="E4" s="272" t="s">
        <v>31</v>
      </c>
      <c r="F4" s="272" t="s">
        <v>13</v>
      </c>
      <c r="G4" s="274" t="s">
        <v>32</v>
      </c>
    </row>
    <row r="5" spans="1:7" ht="45" customHeight="1" thickBot="1">
      <c r="A5" s="283"/>
      <c r="B5" s="265"/>
      <c r="C5" s="273"/>
      <c r="D5" s="273"/>
      <c r="E5" s="273"/>
      <c r="F5" s="273"/>
      <c r="G5" s="275"/>
    </row>
    <row r="6" spans="1:7" ht="9.75" customHeight="1" thickBot="1" thickTop="1">
      <c r="A6" s="131">
        <v>0</v>
      </c>
      <c r="B6" s="5">
        <v>1</v>
      </c>
      <c r="C6" s="5">
        <v>2</v>
      </c>
      <c r="D6" s="59">
        <v>3</v>
      </c>
      <c r="E6" s="5">
        <v>4</v>
      </c>
      <c r="F6" s="59">
        <v>5</v>
      </c>
      <c r="G6" s="18">
        <v>6</v>
      </c>
    </row>
    <row r="7" spans="1:7" ht="21.75" customHeight="1" thickTop="1">
      <c r="A7" s="133">
        <v>1</v>
      </c>
      <c r="B7" s="11" t="s">
        <v>45</v>
      </c>
      <c r="C7" s="12">
        <v>1021</v>
      </c>
      <c r="D7" s="12">
        <v>0</v>
      </c>
      <c r="E7" s="64"/>
      <c r="F7" s="61"/>
      <c r="G7" s="20">
        <v>0</v>
      </c>
    </row>
    <row r="8" spans="1:7" ht="21.75" customHeight="1">
      <c r="A8" s="133">
        <v>2</v>
      </c>
      <c r="B8" s="14" t="s">
        <v>2</v>
      </c>
      <c r="C8" s="12">
        <v>644</v>
      </c>
      <c r="D8" s="12">
        <v>0</v>
      </c>
      <c r="E8" s="64"/>
      <c r="F8" s="61"/>
      <c r="G8" s="20">
        <v>0</v>
      </c>
    </row>
    <row r="9" spans="1:7" ht="21.75" customHeight="1">
      <c r="A9" s="133">
        <v>3</v>
      </c>
      <c r="B9" s="14" t="s">
        <v>3</v>
      </c>
      <c r="C9" s="13">
        <v>632</v>
      </c>
      <c r="D9" s="13">
        <v>0</v>
      </c>
      <c r="E9" s="64"/>
      <c r="F9" s="61"/>
      <c r="G9" s="20">
        <v>0</v>
      </c>
    </row>
    <row r="10" spans="1:11" ht="21.75" customHeight="1">
      <c r="A10" s="133">
        <v>4</v>
      </c>
      <c r="B10" s="11" t="s">
        <v>6</v>
      </c>
      <c r="C10" s="12">
        <v>2795</v>
      </c>
      <c r="D10" s="12">
        <v>4</v>
      </c>
      <c r="E10" s="64"/>
      <c r="F10" s="61"/>
      <c r="G10" s="20">
        <v>28.57</v>
      </c>
      <c r="K10" s="227"/>
    </row>
    <row r="11" spans="1:7" ht="21.75" customHeight="1">
      <c r="A11" s="133">
        <v>5</v>
      </c>
      <c r="B11" s="11" t="s">
        <v>37</v>
      </c>
      <c r="C11" s="12">
        <v>3298</v>
      </c>
      <c r="D11" s="12">
        <v>16</v>
      </c>
      <c r="E11" s="64"/>
      <c r="F11" s="61"/>
      <c r="G11" s="20" t="s">
        <v>90</v>
      </c>
    </row>
    <row r="12" spans="1:7" ht="21.75" customHeight="1">
      <c r="A12" s="133">
        <v>6</v>
      </c>
      <c r="B12" s="11" t="s">
        <v>38</v>
      </c>
      <c r="C12" s="12">
        <v>345</v>
      </c>
      <c r="D12" s="12">
        <v>0</v>
      </c>
      <c r="E12" s="64"/>
      <c r="F12" s="61"/>
      <c r="G12" s="20">
        <v>0</v>
      </c>
    </row>
    <row r="13" spans="1:7" ht="21.75" customHeight="1">
      <c r="A13" s="133">
        <v>7</v>
      </c>
      <c r="B13" s="11" t="s">
        <v>10</v>
      </c>
      <c r="C13" s="12">
        <v>447</v>
      </c>
      <c r="D13" s="12">
        <v>21</v>
      </c>
      <c r="E13" s="64"/>
      <c r="F13" s="61"/>
      <c r="G13" s="20" t="s">
        <v>81</v>
      </c>
    </row>
    <row r="14" spans="1:7" ht="21.75" customHeight="1" thickBot="1">
      <c r="A14" s="135">
        <v>8</v>
      </c>
      <c r="B14" s="11" t="s">
        <v>35</v>
      </c>
      <c r="C14" s="12">
        <v>79</v>
      </c>
      <c r="D14" s="12">
        <v>0</v>
      </c>
      <c r="E14" s="64"/>
      <c r="F14" s="61"/>
      <c r="G14" s="20">
        <v>0</v>
      </c>
    </row>
    <row r="15" spans="1:7" ht="18" customHeight="1" thickBot="1" thickTop="1">
      <c r="A15" s="19"/>
      <c r="B15" s="137" t="s">
        <v>1</v>
      </c>
      <c r="C15" s="138">
        <f>SUM(C7:C14)</f>
        <v>9261</v>
      </c>
      <c r="D15" s="138">
        <f>SUM(D7:D14)</f>
        <v>41</v>
      </c>
      <c r="E15" s="138">
        <v>105</v>
      </c>
      <c r="F15" s="139">
        <v>1.13</v>
      </c>
      <c r="G15" s="140">
        <v>39.05</v>
      </c>
    </row>
    <row r="16" spans="1:7" s="68" customFormat="1" ht="22.5" customHeight="1">
      <c r="A16" s="259" t="s">
        <v>94</v>
      </c>
      <c r="B16" s="260"/>
      <c r="C16" s="260"/>
      <c r="D16" s="260"/>
      <c r="E16" s="260"/>
      <c r="F16" s="260"/>
      <c r="G16" s="260"/>
    </row>
    <row r="17" spans="1:6" s="67" customFormat="1" ht="11.25">
      <c r="A17" s="67" t="s">
        <v>236</v>
      </c>
      <c r="E17" s="238"/>
      <c r="F17" s="81"/>
    </row>
  </sheetData>
  <sheetProtection/>
  <mergeCells count="11">
    <mergeCell ref="A16:G16"/>
    <mergeCell ref="A1:G1"/>
    <mergeCell ref="A4:A5"/>
    <mergeCell ref="B4:B5"/>
    <mergeCell ref="C4:C5"/>
    <mergeCell ref="D4:D5"/>
    <mergeCell ref="E4:E5"/>
    <mergeCell ref="F4:F5"/>
    <mergeCell ref="G4:G5"/>
    <mergeCell ref="A2:G2"/>
    <mergeCell ref="A3:F3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140625" style="1" customWidth="1"/>
    <col min="2" max="2" width="33.28125" style="1" customWidth="1"/>
    <col min="3" max="4" width="9.7109375" style="1" customWidth="1"/>
    <col min="5" max="5" width="10.7109375" style="1" customWidth="1"/>
    <col min="6" max="6" width="12.00390625" style="1" customWidth="1"/>
    <col min="7" max="7" width="11.57421875" style="1" customWidth="1"/>
    <col min="8" max="16384" width="9.140625" style="1" customWidth="1"/>
  </cols>
  <sheetData>
    <row r="1" spans="1:7" ht="30" customHeight="1">
      <c r="A1" s="288" t="s">
        <v>55</v>
      </c>
      <c r="B1" s="288"/>
      <c r="C1" s="288"/>
      <c r="D1" s="288"/>
      <c r="E1" s="288"/>
      <c r="F1" s="288"/>
      <c r="G1" s="288"/>
    </row>
    <row r="2" spans="2:7" ht="14.25" customHeight="1" thickBot="1">
      <c r="B2" s="149"/>
      <c r="C2" s="147" t="s">
        <v>48</v>
      </c>
      <c r="D2" s="147"/>
      <c r="G2" s="234" t="s">
        <v>290</v>
      </c>
    </row>
    <row r="3" spans="1:7" ht="39.75" customHeight="1">
      <c r="A3" s="262" t="s">
        <v>15</v>
      </c>
      <c r="B3" s="264" t="s">
        <v>239</v>
      </c>
      <c r="C3" s="289" t="s">
        <v>31</v>
      </c>
      <c r="D3" s="289" t="s">
        <v>51</v>
      </c>
      <c r="E3" s="289" t="s">
        <v>52</v>
      </c>
      <c r="F3" s="289" t="s">
        <v>53</v>
      </c>
      <c r="G3" s="291" t="s">
        <v>54</v>
      </c>
    </row>
    <row r="4" spans="1:7" ht="39.75" customHeight="1" thickBot="1">
      <c r="A4" s="263"/>
      <c r="B4" s="265"/>
      <c r="C4" s="290"/>
      <c r="D4" s="290"/>
      <c r="E4" s="290"/>
      <c r="F4" s="290"/>
      <c r="G4" s="292"/>
    </row>
    <row r="5" spans="1:7" ht="9.75" customHeight="1" thickBot="1" thickTop="1">
      <c r="A5" s="4">
        <v>0</v>
      </c>
      <c r="B5" s="5">
        <v>1</v>
      </c>
      <c r="C5" s="6">
        <v>2</v>
      </c>
      <c r="D5" s="7">
        <v>3</v>
      </c>
      <c r="E5" s="5">
        <v>4</v>
      </c>
      <c r="F5" s="59">
        <v>5</v>
      </c>
      <c r="G5" s="18">
        <v>6</v>
      </c>
    </row>
    <row r="6" spans="1:7" ht="18" customHeight="1" thickTop="1">
      <c r="A6" s="8">
        <v>1</v>
      </c>
      <c r="B6" s="9" t="s">
        <v>44</v>
      </c>
      <c r="C6" s="64">
        <v>1809</v>
      </c>
      <c r="D6" s="12">
        <v>200</v>
      </c>
      <c r="E6" s="64">
        <v>114</v>
      </c>
      <c r="F6" s="61">
        <v>57</v>
      </c>
      <c r="G6" s="20">
        <v>11.1</v>
      </c>
    </row>
    <row r="7" spans="1:7" ht="18" customHeight="1">
      <c r="A7" s="10">
        <v>2</v>
      </c>
      <c r="B7" s="11" t="s">
        <v>45</v>
      </c>
      <c r="C7" s="64">
        <v>386</v>
      </c>
      <c r="D7" s="12">
        <v>6</v>
      </c>
      <c r="E7" s="64">
        <v>0</v>
      </c>
      <c r="F7" s="61">
        <v>0</v>
      </c>
      <c r="G7" s="20">
        <v>1.55</v>
      </c>
    </row>
    <row r="8" spans="1:7" ht="18" customHeight="1">
      <c r="A8" s="10">
        <v>3</v>
      </c>
      <c r="B8" s="14" t="s">
        <v>2</v>
      </c>
      <c r="C8" s="64">
        <v>194</v>
      </c>
      <c r="D8" s="12">
        <v>17</v>
      </c>
      <c r="E8" s="64">
        <v>17</v>
      </c>
      <c r="F8" s="61">
        <v>100</v>
      </c>
      <c r="G8" s="20">
        <v>8.8</v>
      </c>
    </row>
    <row r="9" spans="1:7" ht="18" customHeight="1">
      <c r="A9" s="10">
        <v>4</v>
      </c>
      <c r="B9" s="14" t="s">
        <v>3</v>
      </c>
      <c r="C9" s="64">
        <v>236</v>
      </c>
      <c r="D9" s="13">
        <v>16</v>
      </c>
      <c r="E9" s="64">
        <v>8</v>
      </c>
      <c r="F9" s="61">
        <v>50</v>
      </c>
      <c r="G9" s="20">
        <v>6.8</v>
      </c>
    </row>
    <row r="10" spans="1:7" ht="18" customHeight="1">
      <c r="A10" s="10">
        <v>5</v>
      </c>
      <c r="B10" s="11" t="s">
        <v>4</v>
      </c>
      <c r="C10" s="64">
        <v>340</v>
      </c>
      <c r="D10" s="71">
        <v>48</v>
      </c>
      <c r="E10" s="72">
        <v>12</v>
      </c>
      <c r="F10" s="73" t="s">
        <v>57</v>
      </c>
      <c r="G10" s="148">
        <v>14.1</v>
      </c>
    </row>
    <row r="11" spans="1:7" ht="18" customHeight="1">
      <c r="A11" s="10">
        <v>6</v>
      </c>
      <c r="B11" s="11" t="s">
        <v>20</v>
      </c>
      <c r="C11" s="64">
        <v>57</v>
      </c>
      <c r="D11" s="12">
        <v>7</v>
      </c>
      <c r="E11" s="64">
        <v>7</v>
      </c>
      <c r="F11" s="61">
        <v>100</v>
      </c>
      <c r="G11" s="20">
        <v>12.28</v>
      </c>
    </row>
    <row r="12" spans="1:7" ht="18" customHeight="1">
      <c r="A12" s="10">
        <v>7</v>
      </c>
      <c r="B12" s="14" t="s">
        <v>5</v>
      </c>
      <c r="C12" s="64">
        <v>5</v>
      </c>
      <c r="D12" s="12">
        <v>3</v>
      </c>
      <c r="E12" s="64">
        <v>3</v>
      </c>
      <c r="F12" s="61">
        <v>100</v>
      </c>
      <c r="G12" s="20">
        <v>60</v>
      </c>
    </row>
    <row r="13" spans="1:7" ht="18" customHeight="1">
      <c r="A13" s="10">
        <v>8</v>
      </c>
      <c r="B13" s="11" t="s">
        <v>6</v>
      </c>
      <c r="C13" s="64">
        <v>44</v>
      </c>
      <c r="D13" s="12">
        <v>8</v>
      </c>
      <c r="E13" s="64">
        <v>8</v>
      </c>
      <c r="F13" s="61">
        <v>100</v>
      </c>
      <c r="G13" s="20">
        <v>18.18</v>
      </c>
    </row>
    <row r="14" spans="1:7" ht="18" customHeight="1">
      <c r="A14" s="10">
        <v>9</v>
      </c>
      <c r="B14" s="11" t="s">
        <v>37</v>
      </c>
      <c r="C14" s="64">
        <v>40</v>
      </c>
      <c r="D14" s="12">
        <v>18</v>
      </c>
      <c r="E14" s="64">
        <v>16</v>
      </c>
      <c r="F14" s="61">
        <v>88.9</v>
      </c>
      <c r="G14" s="20">
        <v>45</v>
      </c>
    </row>
    <row r="15" spans="1:7" ht="18" customHeight="1">
      <c r="A15" s="10">
        <v>10</v>
      </c>
      <c r="B15" s="11" t="s">
        <v>38</v>
      </c>
      <c r="C15" s="64">
        <v>0</v>
      </c>
      <c r="D15" s="12">
        <v>0</v>
      </c>
      <c r="E15" s="64">
        <v>0</v>
      </c>
      <c r="F15" s="61">
        <v>0</v>
      </c>
      <c r="G15" s="20">
        <v>0</v>
      </c>
    </row>
    <row r="16" spans="1:7" ht="18" customHeight="1">
      <c r="A16" s="10">
        <v>11</v>
      </c>
      <c r="B16" s="11" t="s">
        <v>46</v>
      </c>
      <c r="C16" s="64">
        <v>35</v>
      </c>
      <c r="D16" s="12">
        <v>0</v>
      </c>
      <c r="E16" s="64">
        <v>0</v>
      </c>
      <c r="F16" s="62">
        <v>0</v>
      </c>
      <c r="G16" s="20">
        <v>0</v>
      </c>
    </row>
    <row r="17" spans="1:7" ht="18" customHeight="1">
      <c r="A17" s="10">
        <v>12</v>
      </c>
      <c r="B17" s="11" t="s">
        <v>7</v>
      </c>
      <c r="C17" s="64">
        <v>0</v>
      </c>
      <c r="D17" s="12">
        <v>0</v>
      </c>
      <c r="E17" s="64">
        <v>0</v>
      </c>
      <c r="F17" s="61">
        <v>0</v>
      </c>
      <c r="G17" s="20">
        <v>0</v>
      </c>
    </row>
    <row r="18" spans="1:7" ht="18" customHeight="1">
      <c r="A18" s="10">
        <v>13</v>
      </c>
      <c r="B18" s="11" t="s">
        <v>8</v>
      </c>
      <c r="C18" s="65">
        <v>0</v>
      </c>
      <c r="D18" s="16">
        <v>0</v>
      </c>
      <c r="E18" s="65">
        <v>0</v>
      </c>
      <c r="F18" s="63">
        <v>0</v>
      </c>
      <c r="G18" s="20">
        <v>0</v>
      </c>
    </row>
    <row r="19" spans="1:7" ht="27" customHeight="1">
      <c r="A19" s="15">
        <v>14</v>
      </c>
      <c r="B19" s="9" t="s">
        <v>58</v>
      </c>
      <c r="C19" s="65">
        <v>669</v>
      </c>
      <c r="D19" s="12">
        <v>26</v>
      </c>
      <c r="E19" s="65">
        <v>23</v>
      </c>
      <c r="F19" s="63">
        <v>88.5</v>
      </c>
      <c r="G19" s="20">
        <v>3.9</v>
      </c>
    </row>
    <row r="20" spans="1:7" ht="19.5" customHeight="1">
      <c r="A20" s="15">
        <v>15</v>
      </c>
      <c r="B20" s="17" t="s">
        <v>34</v>
      </c>
      <c r="C20" s="64">
        <v>11</v>
      </c>
      <c r="D20" s="12">
        <v>0</v>
      </c>
      <c r="E20" s="64">
        <v>0</v>
      </c>
      <c r="F20" s="61">
        <v>0</v>
      </c>
      <c r="G20" s="20">
        <v>0</v>
      </c>
    </row>
    <row r="21" spans="1:7" ht="19.5" customHeight="1">
      <c r="A21" s="10">
        <v>16</v>
      </c>
      <c r="B21" s="11" t="s">
        <v>56</v>
      </c>
      <c r="C21" s="64"/>
      <c r="D21" s="12"/>
      <c r="E21" s="64"/>
      <c r="F21" s="61"/>
      <c r="G21" s="20"/>
    </row>
    <row r="22" spans="1:7" ht="19.5" customHeight="1">
      <c r="A22" s="10">
        <v>17</v>
      </c>
      <c r="B22" s="11" t="s">
        <v>10</v>
      </c>
      <c r="C22" s="64">
        <v>63</v>
      </c>
      <c r="D22" s="12">
        <v>59</v>
      </c>
      <c r="E22" s="64">
        <v>56</v>
      </c>
      <c r="F22" s="61">
        <v>94.9</v>
      </c>
      <c r="G22" s="20">
        <v>93.65</v>
      </c>
    </row>
    <row r="23" spans="1:7" ht="19.5" customHeight="1">
      <c r="A23" s="10">
        <v>18</v>
      </c>
      <c r="B23" s="11" t="s">
        <v>42</v>
      </c>
      <c r="C23" s="64">
        <v>77</v>
      </c>
      <c r="D23" s="13">
        <v>0</v>
      </c>
      <c r="E23" s="64">
        <v>0</v>
      </c>
      <c r="F23" s="61">
        <v>0</v>
      </c>
      <c r="G23" s="20">
        <v>0</v>
      </c>
    </row>
    <row r="24" spans="1:7" ht="19.5" customHeight="1">
      <c r="A24" s="10">
        <v>19</v>
      </c>
      <c r="B24" s="11" t="s">
        <v>33</v>
      </c>
      <c r="C24" s="64">
        <v>0</v>
      </c>
      <c r="D24" s="12">
        <v>0</v>
      </c>
      <c r="E24" s="64">
        <v>0</v>
      </c>
      <c r="F24" s="61">
        <v>0</v>
      </c>
      <c r="G24" s="20">
        <v>0</v>
      </c>
    </row>
    <row r="25" spans="1:7" ht="19.5" customHeight="1">
      <c r="A25" s="10">
        <v>20</v>
      </c>
      <c r="B25" s="11" t="s">
        <v>11</v>
      </c>
      <c r="C25" s="64">
        <v>13</v>
      </c>
      <c r="D25" s="12">
        <v>0</v>
      </c>
      <c r="E25" s="64">
        <v>0</v>
      </c>
      <c r="F25" s="61">
        <v>0</v>
      </c>
      <c r="G25" s="20">
        <v>0</v>
      </c>
    </row>
    <row r="26" spans="1:7" ht="19.5" customHeight="1">
      <c r="A26" s="10">
        <v>21</v>
      </c>
      <c r="B26" s="11" t="s">
        <v>39</v>
      </c>
      <c r="C26" s="64">
        <v>9</v>
      </c>
      <c r="D26" s="12">
        <v>0</v>
      </c>
      <c r="E26" s="64">
        <v>0</v>
      </c>
      <c r="F26" s="61">
        <v>0</v>
      </c>
      <c r="G26" s="20">
        <v>0</v>
      </c>
    </row>
    <row r="27" spans="1:7" ht="19.5" customHeight="1">
      <c r="A27" s="10">
        <v>22</v>
      </c>
      <c r="B27" s="11" t="s">
        <v>59</v>
      </c>
      <c r="C27" s="64">
        <v>0</v>
      </c>
      <c r="D27" s="12">
        <v>0</v>
      </c>
      <c r="E27" s="64">
        <v>0</v>
      </c>
      <c r="F27" s="61">
        <v>0</v>
      </c>
      <c r="G27" s="20">
        <v>0</v>
      </c>
    </row>
    <row r="28" spans="1:7" ht="19.5" customHeight="1">
      <c r="A28" s="10">
        <v>23</v>
      </c>
      <c r="B28" s="11" t="s">
        <v>36</v>
      </c>
      <c r="C28" s="64">
        <v>0</v>
      </c>
      <c r="D28" s="12">
        <v>0</v>
      </c>
      <c r="E28" s="64">
        <v>0</v>
      </c>
      <c r="F28" s="61">
        <v>0</v>
      </c>
      <c r="G28" s="20">
        <v>0</v>
      </c>
    </row>
    <row r="29" spans="1:7" ht="19.5" customHeight="1">
      <c r="A29" s="10">
        <v>24</v>
      </c>
      <c r="B29" s="11" t="s">
        <v>71</v>
      </c>
      <c r="C29" s="64">
        <v>0</v>
      </c>
      <c r="D29" s="12">
        <v>0</v>
      </c>
      <c r="E29" s="64">
        <v>0</v>
      </c>
      <c r="F29" s="61">
        <v>0</v>
      </c>
      <c r="G29" s="20">
        <v>0</v>
      </c>
    </row>
    <row r="30" spans="1:7" ht="19.5" customHeight="1">
      <c r="A30" s="10">
        <v>25</v>
      </c>
      <c r="B30" s="11" t="s">
        <v>47</v>
      </c>
      <c r="C30" s="64">
        <v>0</v>
      </c>
      <c r="D30" s="12">
        <v>0</v>
      </c>
      <c r="E30" s="64">
        <v>0</v>
      </c>
      <c r="F30" s="61">
        <v>0</v>
      </c>
      <c r="G30" s="20">
        <v>0</v>
      </c>
    </row>
    <row r="31" spans="1:7" ht="19.5" customHeight="1" thickBot="1">
      <c r="A31" s="10">
        <v>26</v>
      </c>
      <c r="B31" s="11" t="s">
        <v>40</v>
      </c>
      <c r="C31" s="65">
        <v>26</v>
      </c>
      <c r="D31" s="16">
        <v>0</v>
      </c>
      <c r="E31" s="65">
        <v>0</v>
      </c>
      <c r="F31" s="63">
        <v>0</v>
      </c>
      <c r="G31" s="136">
        <v>0</v>
      </c>
    </row>
    <row r="32" spans="1:7" ht="15" customHeight="1" thickBot="1" thickTop="1">
      <c r="A32" s="19"/>
      <c r="B32" s="69" t="s">
        <v>1</v>
      </c>
      <c r="C32" s="66">
        <f>SUM(C6:C31)</f>
        <v>4014</v>
      </c>
      <c r="D32" s="66">
        <f>SUM(D6:D31)</f>
        <v>408</v>
      </c>
      <c r="E32" s="66">
        <f>SUM(E6:E31)</f>
        <v>264</v>
      </c>
      <c r="F32" s="139">
        <v>64.7</v>
      </c>
      <c r="G32" s="140">
        <v>10.16</v>
      </c>
    </row>
    <row r="33" ht="9.75" customHeight="1">
      <c r="A33" s="70" t="s">
        <v>60</v>
      </c>
    </row>
    <row r="34" s="67" customFormat="1" ht="11.25">
      <c r="A34" s="67" t="s">
        <v>227</v>
      </c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8515625" style="1" customWidth="1"/>
    <col min="2" max="2" width="28.7109375" style="1" customWidth="1"/>
    <col min="3" max="3" width="9.7109375" style="1" customWidth="1"/>
    <col min="4" max="4" width="10.57421875" style="1" customWidth="1"/>
    <col min="5" max="5" width="12.57421875" style="1" customWidth="1"/>
    <col min="6" max="6" width="12.00390625" style="1" customWidth="1"/>
    <col min="7" max="7" width="11.28125" style="1" customWidth="1"/>
    <col min="8" max="16384" width="9.140625" style="1" customWidth="1"/>
  </cols>
  <sheetData>
    <row r="1" spans="1:7" ht="30" customHeight="1">
      <c r="A1" s="288" t="s">
        <v>55</v>
      </c>
      <c r="B1" s="288"/>
      <c r="C1" s="288"/>
      <c r="D1" s="288"/>
      <c r="E1" s="288"/>
      <c r="F1" s="288"/>
      <c r="G1" s="288"/>
    </row>
    <row r="2" spans="2:5" ht="14.25" customHeight="1">
      <c r="B2" s="2"/>
      <c r="C2" s="147" t="s">
        <v>70</v>
      </c>
      <c r="D2" s="147"/>
      <c r="E2" s="219"/>
    </row>
    <row r="3" spans="2:7" ht="14.25" customHeight="1" thickBot="1">
      <c r="B3" s="2"/>
      <c r="C3" s="147"/>
      <c r="D3" s="3"/>
      <c r="G3" s="234" t="s">
        <v>291</v>
      </c>
    </row>
    <row r="4" spans="1:7" ht="49.5" customHeight="1">
      <c r="A4" s="262" t="s">
        <v>15</v>
      </c>
      <c r="B4" s="264" t="s">
        <v>239</v>
      </c>
      <c r="C4" s="272" t="s">
        <v>31</v>
      </c>
      <c r="D4" s="272" t="s">
        <v>51</v>
      </c>
      <c r="E4" s="272" t="s">
        <v>52</v>
      </c>
      <c r="F4" s="272" t="s">
        <v>53</v>
      </c>
      <c r="G4" s="274" t="s">
        <v>54</v>
      </c>
    </row>
    <row r="5" spans="1:7" ht="49.5" customHeight="1" thickBot="1">
      <c r="A5" s="263"/>
      <c r="B5" s="265"/>
      <c r="C5" s="256"/>
      <c r="D5" s="256"/>
      <c r="E5" s="256"/>
      <c r="F5" s="256"/>
      <c r="G5" s="258"/>
    </row>
    <row r="6" spans="1:7" ht="9.75" customHeight="1" thickBot="1" thickTop="1">
      <c r="A6" s="131">
        <v>0</v>
      </c>
      <c r="B6" s="5">
        <v>1</v>
      </c>
      <c r="C6" s="5">
        <v>2</v>
      </c>
      <c r="D6" s="59">
        <v>3</v>
      </c>
      <c r="E6" s="5">
        <v>4</v>
      </c>
      <c r="F6" s="59">
        <v>5</v>
      </c>
      <c r="G6" s="18">
        <v>6</v>
      </c>
    </row>
    <row r="7" spans="1:7" ht="27.75" customHeight="1" thickTop="1">
      <c r="A7" s="132">
        <v>1</v>
      </c>
      <c r="B7" s="9" t="s">
        <v>44</v>
      </c>
      <c r="C7" s="12">
        <v>839</v>
      </c>
      <c r="D7" s="12">
        <v>117</v>
      </c>
      <c r="E7" s="64">
        <v>66</v>
      </c>
      <c r="F7" s="61">
        <v>56.4</v>
      </c>
      <c r="G7" s="20">
        <v>13.9</v>
      </c>
    </row>
    <row r="8" spans="1:7" ht="27.75" customHeight="1">
      <c r="A8" s="133">
        <v>2</v>
      </c>
      <c r="B8" s="11" t="s">
        <v>45</v>
      </c>
      <c r="C8" s="12">
        <v>242</v>
      </c>
      <c r="D8" s="12">
        <v>6</v>
      </c>
      <c r="E8" s="64">
        <v>0</v>
      </c>
      <c r="F8" s="61">
        <v>0</v>
      </c>
      <c r="G8" s="20">
        <v>2.48</v>
      </c>
    </row>
    <row r="9" spans="1:7" ht="27.75" customHeight="1">
      <c r="A9" s="133">
        <v>3</v>
      </c>
      <c r="B9" s="14" t="s">
        <v>2</v>
      </c>
      <c r="C9" s="12">
        <v>163</v>
      </c>
      <c r="D9" s="12">
        <v>11</v>
      </c>
      <c r="E9" s="64">
        <v>11</v>
      </c>
      <c r="F9" s="61">
        <v>100</v>
      </c>
      <c r="G9" s="20">
        <v>6.75</v>
      </c>
    </row>
    <row r="10" spans="1:7" ht="27.75" customHeight="1">
      <c r="A10" s="133">
        <v>4</v>
      </c>
      <c r="B10" s="14" t="s">
        <v>3</v>
      </c>
      <c r="C10" s="13">
        <v>185</v>
      </c>
      <c r="D10" s="13">
        <v>13</v>
      </c>
      <c r="E10" s="64">
        <v>6</v>
      </c>
      <c r="F10" s="61">
        <v>46.15</v>
      </c>
      <c r="G10" s="20">
        <v>7.03</v>
      </c>
    </row>
    <row r="11" spans="1:7" ht="27.75" customHeight="1">
      <c r="A11" s="133">
        <v>5</v>
      </c>
      <c r="B11" s="11" t="s">
        <v>4</v>
      </c>
      <c r="C11" s="12">
        <v>228</v>
      </c>
      <c r="D11" s="71">
        <v>26</v>
      </c>
      <c r="E11" s="72">
        <v>8</v>
      </c>
      <c r="F11" s="73">
        <v>30.77</v>
      </c>
      <c r="G11" s="148">
        <v>11.4</v>
      </c>
    </row>
    <row r="12" spans="1:7" ht="27.75" customHeight="1">
      <c r="A12" s="133">
        <v>6</v>
      </c>
      <c r="B12" s="11" t="s">
        <v>93</v>
      </c>
      <c r="C12" s="12">
        <v>12</v>
      </c>
      <c r="D12" s="12">
        <v>1</v>
      </c>
      <c r="E12" s="64">
        <v>1</v>
      </c>
      <c r="F12" s="61">
        <v>100</v>
      </c>
      <c r="G12" s="20">
        <v>8.33</v>
      </c>
    </row>
    <row r="13" spans="1:7" ht="27.75" customHeight="1">
      <c r="A13" s="133">
        <v>7</v>
      </c>
      <c r="B13" s="11" t="s">
        <v>46</v>
      </c>
      <c r="C13" s="12">
        <v>25</v>
      </c>
      <c r="D13" s="12">
        <v>0</v>
      </c>
      <c r="E13" s="64">
        <v>0</v>
      </c>
      <c r="F13" s="62">
        <v>0</v>
      </c>
      <c r="G13" s="20">
        <v>0</v>
      </c>
    </row>
    <row r="14" spans="1:7" ht="27.75" customHeight="1">
      <c r="A14" s="133">
        <v>8</v>
      </c>
      <c r="B14" s="11" t="s">
        <v>7</v>
      </c>
      <c r="C14" s="12">
        <v>0</v>
      </c>
      <c r="D14" s="12">
        <v>0</v>
      </c>
      <c r="E14" s="64">
        <v>0</v>
      </c>
      <c r="F14" s="61">
        <v>0</v>
      </c>
      <c r="G14" s="20">
        <v>0</v>
      </c>
    </row>
    <row r="15" spans="1:7" ht="27.75" customHeight="1">
      <c r="A15" s="133">
        <v>9</v>
      </c>
      <c r="B15" s="11" t="s">
        <v>8</v>
      </c>
      <c r="C15" s="16">
        <v>0</v>
      </c>
      <c r="D15" s="16">
        <v>0</v>
      </c>
      <c r="E15" s="65">
        <v>0</v>
      </c>
      <c r="F15" s="63">
        <v>0</v>
      </c>
      <c r="G15" s="20">
        <v>0</v>
      </c>
    </row>
    <row r="16" spans="1:7" ht="27.75" customHeight="1">
      <c r="A16" s="134">
        <v>10</v>
      </c>
      <c r="B16" s="9" t="s">
        <v>58</v>
      </c>
      <c r="C16" s="12">
        <v>669</v>
      </c>
      <c r="D16" s="12">
        <v>26</v>
      </c>
      <c r="E16" s="65">
        <v>23</v>
      </c>
      <c r="F16" s="63">
        <v>88.46</v>
      </c>
      <c r="G16" s="20">
        <v>3.89</v>
      </c>
    </row>
    <row r="17" spans="1:7" ht="27.75" customHeight="1">
      <c r="A17" s="134">
        <v>11</v>
      </c>
      <c r="B17" s="17" t="s">
        <v>34</v>
      </c>
      <c r="C17" s="12">
        <v>11</v>
      </c>
      <c r="D17" s="12">
        <v>0</v>
      </c>
      <c r="E17" s="64">
        <v>0</v>
      </c>
      <c r="F17" s="61">
        <v>0</v>
      </c>
      <c r="G17" s="20">
        <v>0</v>
      </c>
    </row>
    <row r="18" spans="1:7" ht="27.75" customHeight="1">
      <c r="A18" s="133">
        <v>12</v>
      </c>
      <c r="B18" s="11" t="s">
        <v>42</v>
      </c>
      <c r="C18" s="13">
        <v>77</v>
      </c>
      <c r="D18" s="13">
        <v>0</v>
      </c>
      <c r="E18" s="64">
        <v>0</v>
      </c>
      <c r="F18" s="61">
        <v>0</v>
      </c>
      <c r="G18" s="20">
        <v>0</v>
      </c>
    </row>
    <row r="19" spans="1:7" ht="27.75" customHeight="1">
      <c r="A19" s="133">
        <v>13</v>
      </c>
      <c r="B19" s="11" t="s">
        <v>33</v>
      </c>
      <c r="C19" s="12">
        <v>0</v>
      </c>
      <c r="D19" s="12">
        <v>0</v>
      </c>
      <c r="E19" s="64">
        <v>0</v>
      </c>
      <c r="F19" s="61">
        <v>0</v>
      </c>
      <c r="G19" s="20">
        <v>0</v>
      </c>
    </row>
    <row r="20" spans="1:7" ht="27.75" customHeight="1">
      <c r="A20" s="133">
        <v>14</v>
      </c>
      <c r="B20" s="11" t="s">
        <v>11</v>
      </c>
      <c r="C20" s="12">
        <v>13</v>
      </c>
      <c r="D20" s="12">
        <v>0</v>
      </c>
      <c r="E20" s="64">
        <v>0</v>
      </c>
      <c r="F20" s="61">
        <v>0</v>
      </c>
      <c r="G20" s="20">
        <v>0</v>
      </c>
    </row>
    <row r="21" spans="1:7" ht="27.75" customHeight="1">
      <c r="A21" s="133">
        <v>15</v>
      </c>
      <c r="B21" s="11" t="s">
        <v>39</v>
      </c>
      <c r="C21" s="12">
        <v>9</v>
      </c>
      <c r="D21" s="12">
        <v>0</v>
      </c>
      <c r="E21" s="64">
        <v>0</v>
      </c>
      <c r="F21" s="61">
        <v>0</v>
      </c>
      <c r="G21" s="20">
        <v>0</v>
      </c>
    </row>
    <row r="22" spans="1:7" ht="27.75" customHeight="1">
      <c r="A22" s="133">
        <v>16</v>
      </c>
      <c r="B22" s="11" t="s">
        <v>36</v>
      </c>
      <c r="C22" s="12">
        <v>0</v>
      </c>
      <c r="D22" s="12">
        <v>0</v>
      </c>
      <c r="E22" s="64">
        <v>0</v>
      </c>
      <c r="F22" s="61">
        <v>0</v>
      </c>
      <c r="G22" s="20">
        <v>0</v>
      </c>
    </row>
    <row r="23" spans="1:7" ht="27.75" customHeight="1">
      <c r="A23" s="133">
        <v>17</v>
      </c>
      <c r="B23" s="11" t="s">
        <v>71</v>
      </c>
      <c r="C23" s="12">
        <v>0</v>
      </c>
      <c r="D23" s="12">
        <v>0</v>
      </c>
      <c r="E23" s="64">
        <v>0</v>
      </c>
      <c r="F23" s="61">
        <v>0</v>
      </c>
      <c r="G23" s="20">
        <v>0</v>
      </c>
    </row>
    <row r="24" spans="1:7" ht="27.75" customHeight="1">
      <c r="A24" s="133">
        <v>18</v>
      </c>
      <c r="B24" s="11" t="s">
        <v>47</v>
      </c>
      <c r="C24" s="12">
        <v>0</v>
      </c>
      <c r="D24" s="12">
        <v>0</v>
      </c>
      <c r="E24" s="64">
        <v>0</v>
      </c>
      <c r="F24" s="61">
        <v>0</v>
      </c>
      <c r="G24" s="20">
        <v>0</v>
      </c>
    </row>
    <row r="25" spans="1:7" ht="27.75" customHeight="1" thickBot="1">
      <c r="A25" s="135">
        <v>19</v>
      </c>
      <c r="B25" s="11" t="s">
        <v>40</v>
      </c>
      <c r="C25" s="16">
        <v>26</v>
      </c>
      <c r="D25" s="16">
        <v>0</v>
      </c>
      <c r="E25" s="65">
        <v>0</v>
      </c>
      <c r="F25" s="63">
        <v>0</v>
      </c>
      <c r="G25" s="136">
        <v>0</v>
      </c>
    </row>
    <row r="26" spans="1:7" ht="27.75" customHeight="1" thickBot="1" thickTop="1">
      <c r="A26" s="19"/>
      <c r="B26" s="137" t="s">
        <v>1</v>
      </c>
      <c r="C26" s="138">
        <f>SUM(C7:C25)</f>
        <v>2499</v>
      </c>
      <c r="D26" s="138">
        <f>SUM(D7:D25)</f>
        <v>200</v>
      </c>
      <c r="E26" s="66">
        <f>SUM(E7:E25)</f>
        <v>115</v>
      </c>
      <c r="F26" s="139">
        <v>57.5</v>
      </c>
      <c r="G26" s="140">
        <v>8</v>
      </c>
    </row>
    <row r="27" spans="1:7" s="68" customFormat="1" ht="22.5" customHeight="1">
      <c r="A27" s="293" t="s">
        <v>77</v>
      </c>
      <c r="B27" s="294"/>
      <c r="C27" s="294"/>
      <c r="D27" s="294"/>
      <c r="E27" s="294"/>
      <c r="F27" s="294"/>
      <c r="G27" s="294"/>
    </row>
    <row r="28" ht="6.75" customHeight="1"/>
  </sheetData>
  <sheetProtection/>
  <mergeCells count="9">
    <mergeCell ref="A27:G27"/>
    <mergeCell ref="A1:G1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4.8515625" style="1" customWidth="1"/>
    <col min="2" max="2" width="29.421875" style="1" customWidth="1"/>
    <col min="3" max="7" width="16.7109375" style="1" customWidth="1"/>
    <col min="8" max="16384" width="9.140625" style="1" customWidth="1"/>
  </cols>
  <sheetData>
    <row r="1" spans="1:7" ht="29.25" customHeight="1">
      <c r="A1" s="288" t="s">
        <v>292</v>
      </c>
      <c r="B1" s="288"/>
      <c r="C1" s="288"/>
      <c r="D1" s="288"/>
      <c r="E1" s="288"/>
      <c r="F1" s="288"/>
      <c r="G1" s="288"/>
    </row>
    <row r="2" spans="1:7" ht="16.5" customHeight="1">
      <c r="A2" s="280" t="s">
        <v>87</v>
      </c>
      <c r="B2" s="281"/>
      <c r="C2" s="281"/>
      <c r="D2" s="281"/>
      <c r="E2" s="281"/>
      <c r="F2" s="281"/>
      <c r="G2" s="281"/>
    </row>
    <row r="3" spans="1:7" ht="14.25" customHeight="1" thickBot="1">
      <c r="A3" s="226"/>
      <c r="B3" s="223"/>
      <c r="C3" s="223"/>
      <c r="D3" s="223"/>
      <c r="E3" s="223"/>
      <c r="F3" s="223"/>
      <c r="G3" s="234" t="s">
        <v>294</v>
      </c>
    </row>
    <row r="4" spans="1:7" ht="48" customHeight="1">
      <c r="A4" s="282" t="s">
        <v>15</v>
      </c>
      <c r="B4" s="264" t="s">
        <v>239</v>
      </c>
      <c r="C4" s="272" t="s">
        <v>293</v>
      </c>
      <c r="D4" s="272" t="s">
        <v>261</v>
      </c>
      <c r="E4" s="272" t="s">
        <v>52</v>
      </c>
      <c r="F4" s="272" t="s">
        <v>53</v>
      </c>
      <c r="G4" s="274" t="s">
        <v>54</v>
      </c>
    </row>
    <row r="5" spans="1:7" ht="59.25" customHeight="1" thickBot="1">
      <c r="A5" s="283"/>
      <c r="B5" s="265"/>
      <c r="C5" s="256"/>
      <c r="D5" s="256"/>
      <c r="E5" s="256"/>
      <c r="F5" s="256"/>
      <c r="G5" s="258"/>
    </row>
    <row r="6" spans="1:7" ht="9.75" customHeight="1" thickBot="1" thickTop="1">
      <c r="A6" s="4">
        <v>0</v>
      </c>
      <c r="B6" s="5">
        <v>1</v>
      </c>
      <c r="C6" s="5">
        <v>2</v>
      </c>
      <c r="D6" s="59">
        <v>3</v>
      </c>
      <c r="E6" s="5">
        <v>4</v>
      </c>
      <c r="F6" s="59">
        <v>5</v>
      </c>
      <c r="G6" s="18">
        <v>6</v>
      </c>
    </row>
    <row r="7" spans="1:7" ht="24.75" customHeight="1" thickTop="1">
      <c r="A7" s="8">
        <v>1</v>
      </c>
      <c r="B7" s="9" t="s">
        <v>44</v>
      </c>
      <c r="C7" s="64">
        <v>959</v>
      </c>
      <c r="D7" s="12">
        <v>83</v>
      </c>
      <c r="E7" s="64">
        <v>48</v>
      </c>
      <c r="F7" s="61">
        <v>57.8</v>
      </c>
      <c r="G7" s="20">
        <v>8.7</v>
      </c>
    </row>
    <row r="8" spans="1:7" ht="24.75" customHeight="1">
      <c r="A8" s="10">
        <v>2</v>
      </c>
      <c r="B8" s="11" t="s">
        <v>45</v>
      </c>
      <c r="C8" s="64">
        <v>144</v>
      </c>
      <c r="D8" s="12">
        <v>0</v>
      </c>
      <c r="E8" s="64">
        <v>0</v>
      </c>
      <c r="F8" s="61">
        <v>0</v>
      </c>
      <c r="G8" s="20">
        <v>0</v>
      </c>
    </row>
    <row r="9" spans="1:7" ht="24.75" customHeight="1">
      <c r="A9" s="10">
        <v>3</v>
      </c>
      <c r="B9" s="14" t="s">
        <v>2</v>
      </c>
      <c r="C9" s="64">
        <v>30</v>
      </c>
      <c r="D9" s="12">
        <v>5</v>
      </c>
      <c r="E9" s="64">
        <v>5</v>
      </c>
      <c r="F9" s="61">
        <v>100</v>
      </c>
      <c r="G9" s="20">
        <v>16.67</v>
      </c>
    </row>
    <row r="10" spans="1:7" ht="24.75" customHeight="1">
      <c r="A10" s="10">
        <v>4</v>
      </c>
      <c r="B10" s="14" t="s">
        <v>3</v>
      </c>
      <c r="C10" s="64">
        <v>51</v>
      </c>
      <c r="D10" s="13">
        <v>3</v>
      </c>
      <c r="E10" s="64">
        <v>2</v>
      </c>
      <c r="F10" s="61">
        <v>66.67</v>
      </c>
      <c r="G10" s="20">
        <v>5.88</v>
      </c>
    </row>
    <row r="11" spans="1:7" ht="24.75" customHeight="1">
      <c r="A11" s="10">
        <v>5</v>
      </c>
      <c r="B11" s="11" t="s">
        <v>4</v>
      </c>
      <c r="C11" s="64">
        <v>112</v>
      </c>
      <c r="D11" s="71">
        <v>22</v>
      </c>
      <c r="E11" s="72">
        <v>4</v>
      </c>
      <c r="F11" s="73">
        <v>18.18</v>
      </c>
      <c r="G11" s="148">
        <v>19.64</v>
      </c>
    </row>
    <row r="12" spans="1:7" ht="24.75" customHeight="1">
      <c r="A12" s="10">
        <v>6</v>
      </c>
      <c r="B12" s="11" t="s">
        <v>20</v>
      </c>
      <c r="C12" s="64">
        <v>45</v>
      </c>
      <c r="D12" s="12">
        <v>6</v>
      </c>
      <c r="E12" s="64">
        <v>6</v>
      </c>
      <c r="F12" s="61">
        <v>100</v>
      </c>
      <c r="G12" s="20">
        <v>13.33</v>
      </c>
    </row>
    <row r="13" spans="1:7" ht="24.75" customHeight="1">
      <c r="A13" s="10">
        <v>7</v>
      </c>
      <c r="B13" s="11" t="s">
        <v>6</v>
      </c>
      <c r="C13" s="64">
        <v>14</v>
      </c>
      <c r="D13" s="12">
        <v>1</v>
      </c>
      <c r="E13" s="64">
        <v>1</v>
      </c>
      <c r="F13" s="61">
        <v>100</v>
      </c>
      <c r="G13" s="20">
        <v>7.14</v>
      </c>
    </row>
    <row r="14" spans="1:7" ht="24.75" customHeight="1">
      <c r="A14" s="10">
        <v>8</v>
      </c>
      <c r="B14" s="11" t="s">
        <v>37</v>
      </c>
      <c r="C14" s="64">
        <v>12</v>
      </c>
      <c r="D14" s="12">
        <v>5</v>
      </c>
      <c r="E14" s="64">
        <v>4</v>
      </c>
      <c r="F14" s="61">
        <v>80</v>
      </c>
      <c r="G14" s="20">
        <v>41.67</v>
      </c>
    </row>
    <row r="15" spans="1:7" ht="24.75" customHeight="1" thickBot="1">
      <c r="A15" s="10">
        <v>9</v>
      </c>
      <c r="B15" s="11" t="s">
        <v>46</v>
      </c>
      <c r="C15" s="64">
        <v>10</v>
      </c>
      <c r="D15" s="12">
        <v>0</v>
      </c>
      <c r="E15" s="64">
        <v>0</v>
      </c>
      <c r="F15" s="62">
        <v>0</v>
      </c>
      <c r="G15" s="20">
        <v>0</v>
      </c>
    </row>
    <row r="16" spans="1:7" ht="24.75" customHeight="1" thickBot="1" thickTop="1">
      <c r="A16" s="295" t="s">
        <v>1</v>
      </c>
      <c r="B16" s="296"/>
      <c r="C16" s="66">
        <f>SUM(C7:C15)</f>
        <v>1377</v>
      </c>
      <c r="D16" s="66">
        <f>SUM(D7:D15)</f>
        <v>125</v>
      </c>
      <c r="E16" s="66">
        <f>SUM(E7:E15)</f>
        <v>70</v>
      </c>
      <c r="F16" s="139">
        <v>56</v>
      </c>
      <c r="G16" s="140">
        <v>9.08</v>
      </c>
    </row>
    <row r="17" spans="1:7" s="68" customFormat="1" ht="13.5" customHeight="1">
      <c r="A17" s="259"/>
      <c r="B17" s="260"/>
      <c r="C17" s="260"/>
      <c r="D17" s="260"/>
      <c r="E17" s="260"/>
      <c r="F17" s="260"/>
      <c r="G17" s="260"/>
    </row>
    <row r="18" ht="9.75" customHeight="1">
      <c r="A18" s="70"/>
    </row>
    <row r="19" s="67" customFormat="1" ht="11.25"/>
  </sheetData>
  <sheetProtection/>
  <mergeCells count="11">
    <mergeCell ref="F4:F5"/>
    <mergeCell ref="G4:G5"/>
    <mergeCell ref="A16:B16"/>
    <mergeCell ref="A2:G2"/>
    <mergeCell ref="A17:G17"/>
    <mergeCell ref="A1:G1"/>
    <mergeCell ref="A4:A5"/>
    <mergeCell ref="B4:B5"/>
    <mergeCell ref="C4:C5"/>
    <mergeCell ref="D4:D5"/>
    <mergeCell ref="E4:E5"/>
  </mergeCells>
  <printOptions/>
  <pageMargins left="1.14173228346456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C1">
      <selection activeCell="G3" sqref="G3"/>
    </sheetView>
  </sheetViews>
  <sheetFormatPr defaultColWidth="9.140625" defaultRowHeight="12.75"/>
  <cols>
    <col min="1" max="1" width="4.8515625" style="1" customWidth="1"/>
    <col min="2" max="2" width="33.7109375" style="1" customWidth="1"/>
    <col min="3" max="7" width="15.7109375" style="1" customWidth="1"/>
    <col min="8" max="16384" width="9.140625" style="1" customWidth="1"/>
  </cols>
  <sheetData>
    <row r="1" spans="1:7" ht="28.5" customHeight="1">
      <c r="A1" s="288" t="s">
        <v>55</v>
      </c>
      <c r="B1" s="288"/>
      <c r="C1" s="288"/>
      <c r="D1" s="288"/>
      <c r="E1" s="288"/>
      <c r="F1" s="288"/>
      <c r="G1" s="288"/>
    </row>
    <row r="2" spans="1:7" ht="10.5" customHeight="1">
      <c r="A2" s="280" t="s">
        <v>88</v>
      </c>
      <c r="B2" s="281"/>
      <c r="C2" s="281"/>
      <c r="D2" s="281"/>
      <c r="E2" s="281"/>
      <c r="F2" s="281"/>
      <c r="G2" s="281"/>
    </row>
    <row r="3" spans="1:7" ht="14.25" customHeight="1" thickBot="1">
      <c r="A3" s="226"/>
      <c r="B3" s="223"/>
      <c r="C3" s="223"/>
      <c r="D3" s="223"/>
      <c r="E3" s="223"/>
      <c r="F3" s="223"/>
      <c r="G3" s="234" t="s">
        <v>321</v>
      </c>
    </row>
    <row r="4" spans="1:7" ht="49.5" customHeight="1">
      <c r="A4" s="262" t="s">
        <v>15</v>
      </c>
      <c r="B4" s="264" t="s">
        <v>239</v>
      </c>
      <c r="C4" s="272" t="s">
        <v>31</v>
      </c>
      <c r="D4" s="272" t="s">
        <v>51</v>
      </c>
      <c r="E4" s="272" t="s">
        <v>52</v>
      </c>
      <c r="F4" s="272" t="s">
        <v>53</v>
      </c>
      <c r="G4" s="274" t="s">
        <v>54</v>
      </c>
    </row>
    <row r="5" spans="1:7" ht="49.5" customHeight="1" thickBot="1">
      <c r="A5" s="263"/>
      <c r="B5" s="265"/>
      <c r="C5" s="256"/>
      <c r="D5" s="256"/>
      <c r="E5" s="256"/>
      <c r="F5" s="256"/>
      <c r="G5" s="258"/>
    </row>
    <row r="6" spans="1:7" ht="9.75" customHeight="1" thickBot="1" thickTop="1">
      <c r="A6" s="4">
        <v>0</v>
      </c>
      <c r="B6" s="5">
        <v>1</v>
      </c>
      <c r="C6" s="5">
        <v>2</v>
      </c>
      <c r="D6" s="59">
        <v>3</v>
      </c>
      <c r="E6" s="5">
        <v>4</v>
      </c>
      <c r="F6" s="59">
        <v>5</v>
      </c>
      <c r="G6" s="18">
        <v>6</v>
      </c>
    </row>
    <row r="7" spans="1:7" ht="24.75" customHeight="1" thickTop="1">
      <c r="A7" s="8">
        <v>1</v>
      </c>
      <c r="B7" s="9" t="s">
        <v>44</v>
      </c>
      <c r="C7" s="64">
        <v>11</v>
      </c>
      <c r="D7" s="12">
        <v>0</v>
      </c>
      <c r="E7" s="64">
        <v>0</v>
      </c>
      <c r="F7" s="27">
        <v>0</v>
      </c>
      <c r="G7" s="20">
        <v>0</v>
      </c>
    </row>
    <row r="8" spans="1:7" ht="24.75" customHeight="1">
      <c r="A8" s="10">
        <v>2</v>
      </c>
      <c r="B8" s="11" t="s">
        <v>95</v>
      </c>
      <c r="C8" s="64">
        <v>0</v>
      </c>
      <c r="D8" s="12">
        <v>0</v>
      </c>
      <c r="E8" s="64">
        <v>0</v>
      </c>
      <c r="F8" s="27">
        <v>0</v>
      </c>
      <c r="G8" s="20">
        <v>0</v>
      </c>
    </row>
    <row r="9" spans="1:7" ht="24.75" customHeight="1">
      <c r="A9" s="10">
        <v>3</v>
      </c>
      <c r="B9" s="14" t="s">
        <v>2</v>
      </c>
      <c r="C9" s="64">
        <v>1</v>
      </c>
      <c r="D9" s="12">
        <v>1</v>
      </c>
      <c r="E9" s="64">
        <v>1</v>
      </c>
      <c r="F9" s="27">
        <v>100</v>
      </c>
      <c r="G9" s="20">
        <v>100</v>
      </c>
    </row>
    <row r="10" spans="1:7" ht="24.75" customHeight="1">
      <c r="A10" s="10">
        <v>4</v>
      </c>
      <c r="B10" s="14" t="s">
        <v>3</v>
      </c>
      <c r="C10" s="64">
        <v>0</v>
      </c>
      <c r="D10" s="13">
        <v>0</v>
      </c>
      <c r="E10" s="64">
        <v>0</v>
      </c>
      <c r="F10" s="27">
        <v>0</v>
      </c>
      <c r="G10" s="20">
        <v>0</v>
      </c>
    </row>
    <row r="11" spans="1:7" ht="24.75" customHeight="1">
      <c r="A11" s="10">
        <v>5</v>
      </c>
      <c r="B11" s="14" t="s">
        <v>5</v>
      </c>
      <c r="C11" s="64">
        <v>2</v>
      </c>
      <c r="D11" s="12">
        <v>0</v>
      </c>
      <c r="E11" s="64">
        <v>0</v>
      </c>
      <c r="F11" s="27">
        <v>0</v>
      </c>
      <c r="G11" s="20">
        <v>0</v>
      </c>
    </row>
    <row r="12" spans="1:7" ht="24.75" customHeight="1" thickBot="1">
      <c r="A12" s="10">
        <v>6</v>
      </c>
      <c r="B12" s="11" t="s">
        <v>37</v>
      </c>
      <c r="C12" s="64">
        <v>0</v>
      </c>
      <c r="D12" s="12">
        <v>0</v>
      </c>
      <c r="E12" s="64">
        <v>0</v>
      </c>
      <c r="F12" s="63">
        <v>0</v>
      </c>
      <c r="G12" s="20">
        <v>0</v>
      </c>
    </row>
    <row r="13" spans="1:7" ht="15" customHeight="1" thickBot="1" thickTop="1">
      <c r="A13" s="295" t="s">
        <v>1</v>
      </c>
      <c r="B13" s="296"/>
      <c r="C13" s="66">
        <f>SUM(C7:C12)</f>
        <v>14</v>
      </c>
      <c r="D13" s="66">
        <f>SUM(D7:D12)</f>
        <v>1</v>
      </c>
      <c r="E13" s="66">
        <f>SUM(E7:E12)</f>
        <v>1</v>
      </c>
      <c r="F13" s="221">
        <v>100</v>
      </c>
      <c r="G13" s="140">
        <v>7.14</v>
      </c>
    </row>
    <row r="14" spans="1:7" s="68" customFormat="1" ht="18.75" customHeight="1">
      <c r="A14" s="259" t="s">
        <v>96</v>
      </c>
      <c r="B14" s="260"/>
      <c r="C14" s="260"/>
      <c r="D14" s="260"/>
      <c r="E14" s="260"/>
      <c r="F14" s="260"/>
      <c r="G14" s="260"/>
    </row>
    <row r="15" s="67" customFormat="1" ht="11.25"/>
  </sheetData>
  <sheetProtection/>
  <mergeCells count="11">
    <mergeCell ref="F4:F5"/>
    <mergeCell ref="G4:G5"/>
    <mergeCell ref="A14:G14"/>
    <mergeCell ref="A13:B13"/>
    <mergeCell ref="A2:G2"/>
    <mergeCell ref="A1:G1"/>
    <mergeCell ref="A4:A5"/>
    <mergeCell ref="B4:B5"/>
    <mergeCell ref="C4:C5"/>
    <mergeCell ref="D4:D5"/>
    <mergeCell ref="E4:E5"/>
  </mergeCells>
  <printOptions/>
  <pageMargins left="1.141732283464567" right="0.35433070866141736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 Zavoda</cp:lastModifiedBy>
  <cp:lastPrinted>2008-12-08T13:01:51Z</cp:lastPrinted>
  <dcterms:created xsi:type="dcterms:W3CDTF">2001-11-26T11:42:29Z</dcterms:created>
  <dcterms:modified xsi:type="dcterms:W3CDTF">2009-11-18T07:17:25Z</dcterms:modified>
  <cp:category/>
  <cp:version/>
  <cp:contentType/>
  <cp:contentStatus/>
</cp:coreProperties>
</file>